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C:\Users\robertla\OneDrive - Nassau County School District\_HR Dept Files (Shared)\DATA REPORTS\2022-2023 EVALUATION DATA\"/>
    </mc:Choice>
  </mc:AlternateContent>
  <xr:revisionPtr revIDLastSave="0" documentId="13_ncr:1_{2EBD5345-E48C-4104-B496-E63B4CBDE2D8}" xr6:coauthVersionLast="47" xr6:coauthVersionMax="47" xr10:uidLastSave="{00000000-0000-0000-0000-000000000000}"/>
  <workbookProtection workbookAlgorithmName="SHA-512" workbookHashValue="uiVlCFNBtFJPcUWkqmOr3JWry1zy3WfgUzuYuu4kyIYxk5SG0hRAdqY9gplGGHOWJT8zAz6gHogTlu8oK4+nZQ==" workbookSaltValue="1HBMP1ya7LBzjaq75sxtow==" workbookSpinCount="100000" lockStructure="1"/>
  <bookViews>
    <workbookView xWindow="-28920" yWindow="-120" windowWidth="29040" windowHeight="15840" tabRatio="759" xr2:uid="{00000000-000D-0000-FFFF-FFFF00000000}"/>
  </bookViews>
  <sheets>
    <sheet name="DATA ENTRY" sheetId="4" r:id="rId1"/>
    <sheet name="ANNUAL EVAULATION REPORT" sheetId="1" r:id="rId2"/>
    <sheet name="FINAL SUMMATIVE" sheetId="7" r:id="rId3"/>
  </sheets>
  <definedNames>
    <definedName name="_xlnm.Print_Area" localSheetId="1">'ANNUAL EVAULATION REPORT'!$A$1:$X$159</definedName>
    <definedName name="_xlnm.Print_Area" localSheetId="0">'DATA ENTRY'!$A$1:$C$44</definedName>
    <definedName name="_xlnm.Print_Area" localSheetId="2">'FINAL SUMMATIVE'!$A$1:$N$47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55" i="1" l="1"/>
  <c r="X108" i="1" s="1"/>
  <c r="M23" i="7" l="1"/>
  <c r="M26" i="7" s="1"/>
  <c r="M28" i="7" s="1"/>
  <c r="M15" i="7" l="1"/>
  <c r="M17" i="7" s="1"/>
  <c r="J7" i="7"/>
  <c r="J6" i="7"/>
  <c r="J5" i="7"/>
  <c r="D9" i="7"/>
  <c r="D8" i="7"/>
  <c r="D7" i="7"/>
  <c r="D6" i="7"/>
  <c r="D5" i="7"/>
  <c r="P13" i="1"/>
  <c r="E19" i="1"/>
  <c r="B38" i="7" l="1"/>
  <c r="F38" i="7"/>
  <c r="G38" i="7" s="1"/>
  <c r="P15" i="1"/>
  <c r="P11" i="1"/>
  <c r="E17" i="1"/>
  <c r="E15" i="1"/>
  <c r="E13" i="1"/>
  <c r="E11" i="1"/>
  <c r="T99" i="1" l="1"/>
  <c r="D110" i="1" l="1"/>
  <c r="R110" i="1"/>
  <c r="R57" i="1"/>
  <c r="D57" i="1"/>
  <c r="O129" i="1" l="1"/>
  <c r="A129" i="1" s="1"/>
  <c r="A108" i="1"/>
  <c r="A55" i="1"/>
</calcChain>
</file>

<file path=xl/sharedStrings.xml><?xml version="1.0" encoding="utf-8"?>
<sst xmlns="http://schemas.openxmlformats.org/spreadsheetml/2006/main" count="379" uniqueCount="316">
  <si>
    <t>DATA ENTRY WORKSHEET</t>
  </si>
  <si>
    <t>Select One</t>
  </si>
  <si>
    <t>2020-2021</t>
  </si>
  <si>
    <t>1NC</t>
  </si>
  <si>
    <t>Adult Education</t>
  </si>
  <si>
    <t>Amber Nicholas-Bovinette</t>
  </si>
  <si>
    <t>Behavioral Specialist</t>
  </si>
  <si>
    <t>Basic Data</t>
  </si>
  <si>
    <t>ALL FIELDS IN BASIC DATA MUST BE COMPLETED.</t>
  </si>
  <si>
    <t>2021-2022</t>
  </si>
  <si>
    <t>1NC-A</t>
  </si>
  <si>
    <t>Bryceville Elementary</t>
  </si>
  <si>
    <t>Career Pathways Specialist</t>
  </si>
  <si>
    <t>Name:</t>
  </si>
  <si>
    <r>
      <t xml:space="preserve">Please use the employee's </t>
    </r>
    <r>
      <rPr>
        <b/>
        <u/>
        <sz val="11"/>
        <color rgb="FFFF0000"/>
        <rFont val="Calibri"/>
        <family val="2"/>
        <scheme val="minor"/>
      </rPr>
      <t>LEGAL NAME.</t>
    </r>
  </si>
  <si>
    <t>2022-2023</t>
  </si>
  <si>
    <t>2NC</t>
  </si>
  <si>
    <t>Callahan Elementary</t>
  </si>
  <si>
    <t>Ashleigh Clark</t>
  </si>
  <si>
    <t>Curriculum Resource Teacher</t>
  </si>
  <si>
    <t xml:space="preserve">Location: </t>
  </si>
  <si>
    <t>2024-2024</t>
  </si>
  <si>
    <t>2NC-A</t>
  </si>
  <si>
    <t>Callahan Intermediate</t>
  </si>
  <si>
    <t>Dean</t>
  </si>
  <si>
    <t>Evaluator:</t>
  </si>
  <si>
    <t>1NCSF</t>
  </si>
  <si>
    <t>Callahan Middle</t>
  </si>
  <si>
    <t>Bryce Cubbal</t>
  </si>
  <si>
    <t>ESE Support Facilitation Teacher</t>
  </si>
  <si>
    <t>Job Title:</t>
  </si>
  <si>
    <t>1NCSF-A</t>
  </si>
  <si>
    <t>Career Education</t>
  </si>
  <si>
    <t>Celena Loudermilk</t>
  </si>
  <si>
    <t>ESOL Coach</t>
  </si>
  <si>
    <t>School Year:</t>
  </si>
  <si>
    <t>2NCSF</t>
  </si>
  <si>
    <t>Elementary Education</t>
  </si>
  <si>
    <t>Christopher Webber</t>
  </si>
  <si>
    <t>Guidance Counselor</t>
  </si>
  <si>
    <t>Grade(s) Taught:</t>
  </si>
  <si>
    <t>Grades must be listed as "1st", "9th", "9th-12th", "All", etc.</t>
  </si>
  <si>
    <t>2NCSF-A</t>
  </si>
  <si>
    <t>Emma Love Hardee Elementary</t>
  </si>
  <si>
    <t>Daniel Snyder</t>
  </si>
  <si>
    <t>Hearing Impaired Teacher</t>
  </si>
  <si>
    <t>Evaluation Type:</t>
  </si>
  <si>
    <t>Midpoint</t>
  </si>
  <si>
    <t>Exceptional Student Education</t>
  </si>
  <si>
    <t>Desiree Thompson</t>
  </si>
  <si>
    <t>Homeless Liaison</t>
  </si>
  <si>
    <t>Category:</t>
  </si>
  <si>
    <t>Simply listing "9-12" will yield a result of "12-Sep".</t>
  </si>
  <si>
    <t>Fernandina Beach High</t>
  </si>
  <si>
    <t>Donna Jackson</t>
  </si>
  <si>
    <t>In School Suspension Teacher</t>
  </si>
  <si>
    <t xml:space="preserve">     Category Definitions</t>
  </si>
  <si>
    <r>
      <t xml:space="preserve">1NC = 1 – 3 years of experience, </t>
    </r>
    <r>
      <rPr>
        <i/>
        <u/>
        <sz val="10"/>
        <color rgb="FFFF0000"/>
        <rFont val="Calibri"/>
        <family val="2"/>
        <scheme val="minor"/>
      </rPr>
      <t>not</t>
    </r>
    <r>
      <rPr>
        <i/>
        <sz val="10"/>
        <color rgb="FFFF0000"/>
        <rFont val="Calibri"/>
        <family val="2"/>
        <scheme val="minor"/>
      </rPr>
      <t xml:space="preserve"> new to district</t>
    </r>
  </si>
  <si>
    <t>Fernandina Beach Middle</t>
  </si>
  <si>
    <t>Dr. Anna Crawford</t>
  </si>
  <si>
    <t>Instructional Strategies Coach</t>
  </si>
  <si>
    <t>1NC-A = 0 – 3 years of experience, new to district</t>
  </si>
  <si>
    <t>Hilliard Elementary</t>
  </si>
  <si>
    <t>Dr. Kari Burgess-Watkins</t>
  </si>
  <si>
    <t>Media Specialist</t>
  </si>
  <si>
    <r>
      <t xml:space="preserve">2NC = 4 or more years of experience, </t>
    </r>
    <r>
      <rPr>
        <i/>
        <u/>
        <sz val="10"/>
        <color rgb="FFFF0000"/>
        <rFont val="Calibri"/>
        <family val="2"/>
        <scheme val="minor"/>
      </rPr>
      <t>not</t>
    </r>
    <r>
      <rPr>
        <i/>
        <sz val="10"/>
        <color rgb="FFFF0000"/>
        <rFont val="Calibri"/>
        <family val="2"/>
        <scheme val="minor"/>
      </rPr>
      <t xml:space="preserve"> new to district</t>
    </r>
  </si>
  <si>
    <t>Hilliard Middle-Senior</t>
  </si>
  <si>
    <t>Dr. Kathy K. Burns</t>
  </si>
  <si>
    <t>Occupational Therapist</t>
  </si>
  <si>
    <t>2NC-A = 4 or more years of experience, new to district</t>
  </si>
  <si>
    <t>Instructional Technology &amp; Information Services</t>
  </si>
  <si>
    <t>OJT Instructor</t>
  </si>
  <si>
    <r>
      <t xml:space="preserve">1NCSF = 1 – 3 years of experience, </t>
    </r>
    <r>
      <rPr>
        <i/>
        <u/>
        <sz val="10"/>
        <color rgb="FFFF0000"/>
        <rFont val="Calibri"/>
        <family val="2"/>
        <scheme val="minor"/>
      </rPr>
      <t>not</t>
    </r>
    <r>
      <rPr>
        <i/>
        <sz val="10"/>
        <color rgb="FFFF0000"/>
        <rFont val="Calibri"/>
        <family val="2"/>
        <scheme val="minor"/>
      </rPr>
      <t xml:space="preserve"> new to district</t>
    </r>
  </si>
  <si>
    <t>Intervention, Prevention &amp; Safety</t>
  </si>
  <si>
    <t>Dr. Tara Middleton</t>
  </si>
  <si>
    <t>Physical Therapist</t>
  </si>
  <si>
    <t>1NCSF-A = 0 – 3 years of experience, new to district</t>
  </si>
  <si>
    <t>Nassau Virtual School</t>
  </si>
  <si>
    <t>Edward Brown</t>
  </si>
  <si>
    <t>Reading Coach</t>
  </si>
  <si>
    <r>
      <t xml:space="preserve">2NCSF = 4 or more years of experience, </t>
    </r>
    <r>
      <rPr>
        <i/>
        <u/>
        <sz val="10"/>
        <color rgb="FFFF0000"/>
        <rFont val="Calibri"/>
        <family val="2"/>
        <scheme val="minor"/>
      </rPr>
      <t>not</t>
    </r>
    <r>
      <rPr>
        <i/>
        <sz val="10"/>
        <color rgb="FFFF0000"/>
        <rFont val="Calibri"/>
        <family val="2"/>
        <scheme val="minor"/>
      </rPr>
      <t xml:space="preserve"> new to district</t>
    </r>
  </si>
  <si>
    <t>Professional Development</t>
  </si>
  <si>
    <t>George Raysor</t>
  </si>
  <si>
    <t>School Psychologist</t>
  </si>
  <si>
    <t>2NCSF-A = 4 or more years of experience, new to district</t>
  </si>
  <si>
    <t>Secondary Education</t>
  </si>
  <si>
    <t>School Social Worker</t>
  </si>
  <si>
    <t>Southside Elementary</t>
  </si>
  <si>
    <t>Speech Language Pathologist</t>
  </si>
  <si>
    <t>West Nassau County High</t>
  </si>
  <si>
    <t>Jimmie Pearce</t>
  </si>
  <si>
    <t>Staffing Specialist</t>
  </si>
  <si>
    <t>Wildlight Elementary</t>
  </si>
  <si>
    <t>John Crawford</t>
  </si>
  <si>
    <t>TAP Teacher</t>
  </si>
  <si>
    <t>Yulee Elementary</t>
  </si>
  <si>
    <t>Jonathan Goodwin</t>
  </si>
  <si>
    <t>Teacher on Special Assignment</t>
  </si>
  <si>
    <t>Instructional Practice Score</t>
  </si>
  <si>
    <t xml:space="preserve">Yulee High </t>
  </si>
  <si>
    <t>Kerri Boatright</t>
  </si>
  <si>
    <t>Testing Coordinator</t>
  </si>
  <si>
    <t>Taken from iObservation</t>
  </si>
  <si>
    <t>Yulee Middle</t>
  </si>
  <si>
    <t>Kimberly Shumate</t>
  </si>
  <si>
    <t>Testing Coordinator/Athletic Director</t>
  </si>
  <si>
    <t>Yulee Primary</t>
  </si>
  <si>
    <t>Kristy Collins</t>
  </si>
  <si>
    <t>Visually Impaired Teacher</t>
  </si>
  <si>
    <t xml:space="preserve">ZZ School Climate Transformation Grant </t>
  </si>
  <si>
    <t>ZZ ESE Specialist</t>
  </si>
  <si>
    <t>Student Performance Scores</t>
  </si>
  <si>
    <t>Lindsay Hays</t>
  </si>
  <si>
    <t>ZZ Instructional Coach</t>
  </si>
  <si>
    <t>Lori Amos</t>
  </si>
  <si>
    <t>ZZ Program Specialist (Adult Ed)</t>
  </si>
  <si>
    <t>Total SPE Percentage Points:</t>
  </si>
  <si>
    <t>Mandi Matricardi</t>
  </si>
  <si>
    <t>ZZ Wellness Manager</t>
  </si>
  <si>
    <t>Mark Durham</t>
  </si>
  <si>
    <t>Melissa Johnson</t>
  </si>
  <si>
    <t>Meredith Lane</t>
  </si>
  <si>
    <t>Misty Mathis</t>
  </si>
  <si>
    <t>Natasha Drake</t>
  </si>
  <si>
    <t>Patricia Kelly</t>
  </si>
  <si>
    <t>Patricia Weigel</t>
  </si>
  <si>
    <t>Rebecca Smith</t>
  </si>
  <si>
    <t>Rhonda Devereaux</t>
  </si>
  <si>
    <t>Sarah Ray</t>
  </si>
  <si>
    <t>Scott Hodges</t>
  </si>
  <si>
    <t>Sherida Jones</t>
  </si>
  <si>
    <t>Tammy Johnson</t>
  </si>
  <si>
    <t>Tammy Smith</t>
  </si>
  <si>
    <t>Tracy Miller</t>
  </si>
  <si>
    <t>Vicki Grubbs</t>
  </si>
  <si>
    <t>ZZ Adam Marcum</t>
  </si>
  <si>
    <t>ZZ Amanda Cooper</t>
  </si>
  <si>
    <t>ZZ Angela Cole</t>
  </si>
  <si>
    <t>ZZ Brianna Harris</t>
  </si>
  <si>
    <t>ZZ Charles Underhill</t>
  </si>
  <si>
    <t>ZZ Curtis Gaus</t>
  </si>
  <si>
    <t>ZZ Desiree Bolton</t>
  </si>
  <si>
    <t>ZZ Dr. Catherine Drew</t>
  </si>
  <si>
    <t>ZZ Dr. Cynthia Grooms</t>
  </si>
  <si>
    <t>ZZ Dr. Eric Larsen</t>
  </si>
  <si>
    <t>ZZ Dr. John Mazzella</t>
  </si>
  <si>
    <t>ZZ Dr. Spencer Lodree</t>
  </si>
  <si>
    <t>ZZ Joyce Menz</t>
  </si>
  <si>
    <t>ZZ Kathleen Hardee</t>
  </si>
  <si>
    <t>ZZ Kathryn Benson</t>
  </si>
  <si>
    <t>ZZ Kelly Burnette</t>
  </si>
  <si>
    <t>ZZ Kimberly Harrison</t>
  </si>
  <si>
    <t>ZZ Kristi Simpkins</t>
  </si>
  <si>
    <t>ZZ Leslie Reid</t>
  </si>
  <si>
    <t>ZZ Pauline Gregory</t>
  </si>
  <si>
    <t>ZZ Sabrina Faircloth</t>
  </si>
  <si>
    <t>ZZ Suzanne Davis</t>
  </si>
  <si>
    <t xml:space="preserve">Annual Evaluation Report For </t>
  </si>
  <si>
    <t>Nassau County School District</t>
  </si>
  <si>
    <t>Non-Classroom Instructional Personnel</t>
  </si>
  <si>
    <t xml:space="preserve">Annual Evaluation Report for </t>
  </si>
  <si>
    <t>Non-Classroom Instructional Personnel (NCIP)</t>
  </si>
  <si>
    <t>Evaluation:</t>
  </si>
  <si>
    <t>Grade(s):</t>
  </si>
  <si>
    <t>Location:</t>
  </si>
  <si>
    <r>
      <t xml:space="preserve">This form is to serve as a permanent record of an administrator’s evaluation of a non-classroom instructional personnel employee’s performance during a specific period based on specific criteria as it relates to the </t>
    </r>
    <r>
      <rPr>
        <b/>
        <sz val="12"/>
        <color theme="1"/>
        <rFont val="Calibri"/>
        <family val="2"/>
        <scheme val="minor"/>
      </rPr>
      <t>instructional practice</t>
    </r>
    <r>
      <rPr>
        <sz val="12"/>
        <color theme="1"/>
        <rFont val="Calibri"/>
        <family val="2"/>
        <scheme val="minor"/>
      </rPr>
      <t xml:space="preserve"> using the Marzano Art and Science of Teaching Framework.</t>
    </r>
  </si>
  <si>
    <r>
      <rPr>
        <b/>
        <sz val="12"/>
        <color theme="1"/>
        <rFont val="Calibri"/>
        <family val="2"/>
        <scheme val="minor"/>
      </rPr>
      <t>Directions:</t>
    </r>
    <r>
      <rPr>
        <sz val="12"/>
        <color theme="1"/>
        <rFont val="Calibri"/>
        <family val="2"/>
        <scheme val="minor"/>
      </rPr>
      <t xml:space="preserve">  Examine all sources of evidence for each of the four domains denoted in this form as it applies to the employee’s instructional practice performance.  Indicate sources of evidence used to determine the evaluation results in each section.  Assign an overall evaluation rating/score, sign the form and obtain the signature of the employee. </t>
    </r>
  </si>
  <si>
    <t>Category Definitions:</t>
  </si>
  <si>
    <t>Category 1NC</t>
  </si>
  <si>
    <r>
      <t xml:space="preserve">1 – 3 years of experience, </t>
    </r>
    <r>
      <rPr>
        <u/>
        <sz val="12"/>
        <rFont val="Calibri"/>
        <family val="2"/>
        <scheme val="minor"/>
      </rPr>
      <t>not</t>
    </r>
    <r>
      <rPr>
        <sz val="12"/>
        <rFont val="Calibri"/>
        <family val="2"/>
        <scheme val="minor"/>
      </rPr>
      <t xml:space="preserve"> new to district</t>
    </r>
  </si>
  <si>
    <t>Category 1NC-A</t>
  </si>
  <si>
    <t>0 – 3 years of experience, new to district</t>
  </si>
  <si>
    <t>Category 2NC</t>
  </si>
  <si>
    <r>
      <t xml:space="preserve">4 or more years of experience, </t>
    </r>
    <r>
      <rPr>
        <u/>
        <sz val="12"/>
        <rFont val="Calibri"/>
        <family val="2"/>
        <scheme val="minor"/>
      </rPr>
      <t>not</t>
    </r>
    <r>
      <rPr>
        <sz val="12"/>
        <rFont val="Calibri"/>
        <family val="2"/>
        <scheme val="minor"/>
      </rPr>
      <t xml:space="preserve"> new to district</t>
    </r>
  </si>
  <si>
    <t>Category 2NC-A</t>
  </si>
  <si>
    <t>4 or more years of experience, new to district</t>
  </si>
  <si>
    <t>Category 1NCSF</t>
  </si>
  <si>
    <t>Category 1NCSF-A</t>
  </si>
  <si>
    <t>Category 2NCSF</t>
  </si>
  <si>
    <t>Category 2NCSF-A</t>
  </si>
  <si>
    <t>©2011 Robert J. Marzano.  Can only be digitized in iObservation.</t>
  </si>
  <si>
    <t>iObservation is a regiastered trademark of Learning Sciences International®.</t>
  </si>
  <si>
    <t>Page 1</t>
  </si>
  <si>
    <t>1. INSTRUCTIONAL PRACTICE (IP)</t>
  </si>
  <si>
    <t>The non-classroom instructional personnel employee's instructional practice score reflects his/her overall understanding and application of the Art and Science of Teaching Framework across the four domains: 
Domain 1: Planning and Preparing to Provide Support; Domain 2: Supporting Student Achievement; Domain 3: Continuous Improvement of Professional Practice; and Domain 4: Professional Responsibilities.</t>
  </si>
  <si>
    <r>
      <rPr>
        <b/>
        <sz val="12"/>
        <color theme="1"/>
        <rFont val="Calibri"/>
        <family val="2"/>
        <scheme val="minor"/>
      </rPr>
      <t>Domain 1:  Sources of Evidence</t>
    </r>
    <r>
      <rPr>
        <sz val="12"/>
        <color theme="1"/>
        <rFont val="Calibri"/>
        <family val="2"/>
        <scheme val="minor"/>
      </rPr>
      <t xml:space="preserve"> (select all that apply):</t>
    </r>
  </si>
  <si>
    <r>
      <rPr>
        <b/>
        <sz val="12"/>
        <color theme="1"/>
        <rFont val="Calibri"/>
        <family val="2"/>
        <scheme val="minor"/>
      </rPr>
      <t>Domain 3:  Sources of Evidence</t>
    </r>
    <r>
      <rPr>
        <sz val="12"/>
        <color theme="1"/>
        <rFont val="Calibri"/>
        <family val="2"/>
        <scheme val="minor"/>
      </rPr>
      <t xml:space="preserve"> (select all that apply):</t>
    </r>
  </si>
  <si>
    <t>Planning (Pre) Conference</t>
  </si>
  <si>
    <t>Self-Assessment</t>
  </si>
  <si>
    <t>PLEASE USE AN "X" TO MARK SELECTIONS FOR</t>
  </si>
  <si>
    <t>Formal Observation(s)</t>
  </si>
  <si>
    <t>Post Conference</t>
  </si>
  <si>
    <t>DOMAINS 1-4.</t>
  </si>
  <si>
    <t>Informal, Announced Observation(s)</t>
  </si>
  <si>
    <t>Deliberate Practice Plan</t>
  </si>
  <si>
    <t>Informal, Unannounced Observation(s)</t>
  </si>
  <si>
    <t>Artifacts:</t>
  </si>
  <si>
    <t>ARTIFACTS / OTHER NOTES ARE TO BE TYPEWRITTEN.</t>
  </si>
  <si>
    <t>Walkthroughs</t>
  </si>
  <si>
    <t>Other:</t>
  </si>
  <si>
    <r>
      <rPr>
        <b/>
        <sz val="12"/>
        <color theme="1"/>
        <rFont val="Calibri"/>
        <family val="2"/>
        <scheme val="minor"/>
      </rPr>
      <t>Domain 2:  Sources of Evidence</t>
    </r>
    <r>
      <rPr>
        <sz val="12"/>
        <color theme="1"/>
        <rFont val="Calibri"/>
        <family val="2"/>
        <scheme val="minor"/>
      </rPr>
      <t xml:space="preserve"> (select all that apply):</t>
    </r>
  </si>
  <si>
    <r>
      <rPr>
        <b/>
        <sz val="12"/>
        <color theme="1"/>
        <rFont val="Calibri"/>
        <family val="2"/>
        <scheme val="minor"/>
      </rPr>
      <t>Domain 4:  Sources of Evidence</t>
    </r>
    <r>
      <rPr>
        <sz val="12"/>
        <color theme="1"/>
        <rFont val="Calibri"/>
        <family val="2"/>
        <scheme val="minor"/>
      </rPr>
      <t xml:space="preserve"> (select all that apply):</t>
    </r>
  </si>
  <si>
    <t>Conferences</t>
  </si>
  <si>
    <t>Discussions</t>
  </si>
  <si>
    <t>Evaluator Comments:</t>
  </si>
  <si>
    <t>COMMENTS ARE TO BE TYPEWRITTEN.</t>
  </si>
  <si>
    <t xml:space="preserve"> HIGHLY EFFECTIVE</t>
  </si>
  <si>
    <t>EFFECTIVE</t>
  </si>
  <si>
    <t>NEEDS IMPROVEMENT / DEVELOPING</t>
  </si>
  <si>
    <t>UNSATISFACTORY</t>
  </si>
  <si>
    <t>Overall IP Score of 
3.50-4.00</t>
  </si>
  <si>
    <t>Overall IP Score of 
2.50-3.49</t>
  </si>
  <si>
    <t>Overall IP Score of 
1.50-2.49</t>
  </si>
  <si>
    <t>Overall IP Score of 
0.00-1.49</t>
  </si>
  <si>
    <r>
      <rPr>
        <b/>
        <sz val="20"/>
        <color theme="1"/>
        <rFont val="Calibri"/>
        <family val="2"/>
        <scheme val="minor"/>
      </rPr>
      <t>Instructional Practice Score</t>
    </r>
    <r>
      <rPr>
        <b/>
        <sz val="12"/>
        <color theme="1"/>
        <rFont val="Calibri"/>
        <family val="2"/>
        <scheme val="minor"/>
      </rPr>
      <t xml:space="preserve"> 
(From iObservation)</t>
    </r>
  </si>
  <si>
    <t>Page 2</t>
  </si>
  <si>
    <t>2. FINAL INSTRUCTIONAL PRACTICE SCORE &amp; RATING</t>
  </si>
  <si>
    <t>The final instructional practice score and rating reflects the employee's overall performance across the four domains.</t>
  </si>
  <si>
    <t>Final Instructional Practice Score of 3.50-4.00</t>
  </si>
  <si>
    <t>Final Instructional Practice Score of 2.50-3.49</t>
  </si>
  <si>
    <t>Final Instructional Practice Score of 1.50-2.49</t>
  </si>
  <si>
    <t>Final Instructional Practice Score of 0.00-1.49</t>
  </si>
  <si>
    <t>Comprises 65% 
of Final Evaluation</t>
  </si>
  <si>
    <t>3. SIGNATURES</t>
  </si>
  <si>
    <r>
      <rPr>
        <b/>
        <sz val="12"/>
        <color theme="1"/>
        <rFont val="Calibri"/>
        <family val="2"/>
        <scheme val="minor"/>
      </rPr>
      <t>Evaluator:</t>
    </r>
    <r>
      <rPr>
        <sz val="12"/>
        <color theme="1"/>
        <rFont val="Calibri"/>
        <family val="2"/>
        <scheme val="minor"/>
      </rPr>
      <t xml:space="preserve"> I certify that the above named employee has been evaluated around his or her </t>
    </r>
    <r>
      <rPr>
        <b/>
        <sz val="12"/>
        <color theme="1"/>
        <rFont val="Calibri"/>
        <family val="2"/>
        <scheme val="minor"/>
      </rPr>
      <t>instructional practice.</t>
    </r>
  </si>
  <si>
    <t>Evaluator’s Signature:</t>
  </si>
  <si>
    <t>Date:</t>
  </si>
  <si>
    <r>
      <t xml:space="preserve">PLEASE SIGN &amp; DATE THE </t>
    </r>
    <r>
      <rPr>
        <b/>
        <i/>
        <u/>
        <sz val="12"/>
        <color rgb="FFFF0000"/>
        <rFont val="Calibri"/>
        <family val="2"/>
        <scheme val="minor"/>
      </rPr>
      <t>HARDCOPY</t>
    </r>
  </si>
  <si>
    <t>Evaluator’s Title:</t>
  </si>
  <si>
    <t>ELECTRONIC SIGNATURES NOT ACCEPTED.</t>
  </si>
  <si>
    <t>TITLE MAY BE TYPEWRITTEN.</t>
  </si>
  <si>
    <t>Evaluator’s Comments:</t>
  </si>
  <si>
    <r>
      <rPr>
        <b/>
        <sz val="12"/>
        <color theme="1"/>
        <rFont val="Calibri"/>
        <family val="2"/>
        <scheme val="minor"/>
      </rPr>
      <t>Employee:</t>
    </r>
    <r>
      <rPr>
        <sz val="12"/>
        <color theme="1"/>
        <rFont val="Calibri"/>
        <family val="2"/>
        <scheme val="minor"/>
      </rPr>
      <t xml:space="preserve"> I acknowledge the receipt of this Final Annual Evaluation Form.</t>
    </r>
  </si>
  <si>
    <t>Employee’s Signature:</t>
  </si>
  <si>
    <t>Employee’s Comments:</t>
  </si>
  <si>
    <t>Page 3</t>
  </si>
  <si>
    <t>THE NASSAU COUNTY SCHOOL DISTRICT</t>
  </si>
  <si>
    <t>NON-CLASSROOM INSTRUCTIONAL PERSONNEL (NCIP)</t>
  </si>
  <si>
    <t>FINAL SUMMATIVE EVALUATION FORM</t>
  </si>
  <si>
    <t>NAME:</t>
  </si>
  <si>
    <t>JOB TITLE:</t>
  </si>
  <si>
    <t>CATEGORY:</t>
  </si>
  <si>
    <t>EVALUATION:</t>
  </si>
  <si>
    <t>EVALUATOR:</t>
  </si>
  <si>
    <t>SCHOOL YEAR:</t>
  </si>
  <si>
    <t>GRADE(S):</t>
  </si>
  <si>
    <t>LOCATION:</t>
  </si>
  <si>
    <t>This form is to serve as a permanent record of an administrator’s evaluation of a 
non-classroom instructional personnel employee’s performance during a specific period.</t>
  </si>
  <si>
    <t>MARZANO PROTOCOL - INSTRUCTIONAL PRACTICE (IP)</t>
  </si>
  <si>
    <t>EVALUATION OF INSTRUCTIONAL PRACTICE</t>
  </si>
  <si>
    <t>TOTAL
POSSIBLE
SCORE/POINTS</t>
  </si>
  <si>
    <t>DISTRIBUTION OF POINTS</t>
  </si>
  <si>
    <t>OVERALL INSTRUCTIONAL PRACTICE (IP) SCORE EARNED</t>
  </si>
  <si>
    <t>Performance Of A NCIP Based On Marzano Protocol</t>
  </si>
  <si>
    <t>Highly Effective</t>
  </si>
  <si>
    <t>3.50 - 4.00</t>
  </si>
  <si>
    <t>Effective</t>
  </si>
  <si>
    <t>2.50 - 3.49</t>
  </si>
  <si>
    <t>IP Score</t>
  </si>
  <si>
    <t>Needs Improvement/ Developing</t>
  </si>
  <si>
    <t>1.50 - 2.49</t>
  </si>
  <si>
    <t xml:space="preserve">    Multiply by 0.65</t>
  </si>
  <si>
    <t>Unsatisfactory*</t>
  </si>
  <si>
    <t>1.00 - 1.49</t>
  </si>
  <si>
    <t>Total IP Score:</t>
  </si>
  <si>
    <t>STUDENT PERFORMANCE EVALUATION (SPE) SCORE - ACHIEVEMENT/GROWTH DATA</t>
  </si>
  <si>
    <t>EVALUATION OF STUDENT PERFORMANCE</t>
  </si>
  <si>
    <t xml:space="preserve">DISTRIBUTION OF PERCENTAGE POINTS
&amp; ASSIGNED SCORE
Total Possible Percentage Points = 100
</t>
  </si>
  <si>
    <t>OVERALL STUDENT  PERFORMANCE EVALUATION (SPE) PERCENTAGE POINTS &amp; SCORE EARNED</t>
  </si>
  <si>
    <t>Performance Of a NCIP Based On Student Performance</t>
  </si>
  <si>
    <t>POINTS, SCORE &amp; RATING</t>
  </si>
  <si>
    <t>Total SPE
Percentage Points:</t>
  </si>
  <si>
    <t>80.00-100.00 = 4.00 = HE</t>
  </si>
  <si>
    <t>54.00-59.99 = 2.75 = NI/ND</t>
  </si>
  <si>
    <t>75.00-79.99 = 3.75 = EF</t>
  </si>
  <si>
    <t>48.00-53.99 = 2.50 = NI/ND</t>
  </si>
  <si>
    <t>Assigned SPE 
Score:</t>
  </si>
  <si>
    <t>70.00-74.99 = 3.50 = EF</t>
  </si>
  <si>
    <t>42.00-47.99 = 2.25 = NI/ND</t>
  </si>
  <si>
    <t>65.00-69.99 = 3.25 = EF</t>
  </si>
  <si>
    <t>35.00-41.99 = 2.00 = NI/ND</t>
  </si>
  <si>
    <t xml:space="preserve">    Multiply by 0.35</t>
  </si>
  <si>
    <t>60.00-64.99 = 3.00 = EF</t>
  </si>
  <si>
    <t>17.00-34.99 = 1.50 = UN</t>
  </si>
  <si>
    <t>Total SPE Score:</t>
  </si>
  <si>
    <t>0.00-16.99 = 1.00 = UN</t>
  </si>
  <si>
    <t>LEVEL OF PERFORMANCE &amp; FINAL EVALUATION SCORE</t>
  </si>
  <si>
    <t>Final Evaluation Score of 
3.5-4.0</t>
  </si>
  <si>
    <t>Final Evaluation Score of 
2.5-3.4</t>
  </si>
  <si>
    <t>Final Evaluation Score of 
1.5-2.4</t>
  </si>
  <si>
    <t>Final Evaluation Score of 
0.0-1.4</t>
  </si>
  <si>
    <t>Rounded to:</t>
  </si>
  <si>
    <t>Signature of Administrator:</t>
  </si>
  <si>
    <t>Signature of Teacher:</t>
  </si>
  <si>
    <t xml:space="preserve">*A Professional Development Plan Must Be Prepared If The Overall Level of Performance &amp; Final Evaluation Score Is Unsatisfactory. </t>
  </si>
  <si>
    <t>Updated 09/2011, 2/2013, 1/2014, 12/2014, 10/2015, 12/2016, 11/2017, 2/2018, 9/2018, 10/2020</t>
  </si>
  <si>
    <t>Nassau Community Academy</t>
  </si>
  <si>
    <t>ZZ Andreu Powell</t>
  </si>
  <si>
    <t>ZZ Dr. Monica Cason</t>
  </si>
  <si>
    <t>ZZ Jacqueline Sims</t>
  </si>
  <si>
    <t>ZZ Jill Williams</t>
  </si>
  <si>
    <t>ZZ Marlena Palmer</t>
  </si>
  <si>
    <t>ZZ Yvon Joinville</t>
  </si>
  <si>
    <t>Jacqueline Smith</t>
  </si>
  <si>
    <t>Dr. Monica Weber</t>
  </si>
  <si>
    <t>Tara Libby</t>
  </si>
  <si>
    <t>Rachel Norfleet</t>
  </si>
  <si>
    <t>Dr. Kristen Smith</t>
  </si>
  <si>
    <t>ZZ Brent Lemond</t>
  </si>
  <si>
    <t>Rosalina Stelma</t>
  </si>
  <si>
    <r>
      <t>Charles Alvar</t>
    </r>
    <r>
      <rPr>
        <sz val="11"/>
        <color theme="1"/>
        <rFont val="Calibri"/>
        <family val="2"/>
      </rPr>
      <t>ė</t>
    </r>
  </si>
  <si>
    <t>Version 2022-23</t>
  </si>
  <si>
    <t>Inst Pgm Support &amp; Inclusion Spec.</t>
  </si>
  <si>
    <t>Michelle Chambers</t>
  </si>
  <si>
    <t>Whitney Jones</t>
  </si>
  <si>
    <t>ZZ LeeAnn Jackson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</si>
</sst>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sz val="12"/>
      <color rgb="FFFF0000"/>
      <name val="Calibri"/>
      <family val="2"/>
      <scheme val="minor"/>
    </font>
    <font>
      <b/>
      <sz val="16"/>
      <color theme="1"/>
      <name val="Calibri"/>
      <family val="2"/>
      <scheme val="minor"/>
    </font>
    <font>
      <i/>
      <sz val="10.5"/>
      <color theme="1"/>
      <name val="Calibri"/>
      <family val="2"/>
      <scheme val="minor"/>
    </font>
    <font>
      <b/>
      <sz val="20"/>
      <color theme="1"/>
      <name val="Calibri"/>
      <family val="2"/>
      <scheme val="minor"/>
    </font>
    <font>
      <sz val="12"/>
      <name val="Calibri"/>
      <family val="2"/>
      <scheme val="minor"/>
    </font>
    <font>
      <sz val="11"/>
      <name val="Calibri"/>
      <family val="2"/>
      <scheme val="minor"/>
    </font>
    <font>
      <b/>
      <i/>
      <u/>
      <sz val="12"/>
      <color rgb="FFFF0000"/>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sz val="14"/>
      <color theme="1"/>
      <name val="Calibri"/>
      <family val="2"/>
      <scheme val="minor"/>
    </font>
    <font>
      <sz val="9"/>
      <color theme="1"/>
      <name val="Calibri"/>
      <family val="2"/>
      <scheme val="minor"/>
    </font>
    <font>
      <b/>
      <i/>
      <sz val="9"/>
      <color theme="1"/>
      <name val="Calibri"/>
      <family val="2"/>
      <scheme val="minor"/>
    </font>
    <font>
      <i/>
      <sz val="9"/>
      <color theme="1"/>
      <name val="Calibri"/>
      <family val="2"/>
      <scheme val="minor"/>
    </font>
    <font>
      <i/>
      <sz val="10"/>
      <color theme="1"/>
      <name val="Calibri"/>
      <family val="2"/>
      <scheme val="minor"/>
    </font>
    <font>
      <i/>
      <sz val="12"/>
      <color rgb="FFFF0000"/>
      <name val="Calibri"/>
      <family val="2"/>
      <scheme val="minor"/>
    </font>
    <font>
      <i/>
      <sz val="11"/>
      <color rgb="FFFF0000"/>
      <name val="Calibri"/>
      <family val="2"/>
      <scheme val="minor"/>
    </font>
    <font>
      <u/>
      <sz val="12"/>
      <name val="Calibri"/>
      <family val="2"/>
      <scheme val="minor"/>
    </font>
    <font>
      <i/>
      <sz val="16"/>
      <color theme="1"/>
      <name val="Calibri"/>
      <family val="2"/>
      <scheme val="minor"/>
    </font>
    <font>
      <sz val="12"/>
      <color rgb="FFFF0000"/>
      <name val="Calibri"/>
      <family val="2"/>
      <scheme val="minor"/>
    </font>
    <font>
      <b/>
      <sz val="11"/>
      <color rgb="FFFF0000"/>
      <name val="Calibri"/>
      <family val="2"/>
      <scheme val="minor"/>
    </font>
    <font>
      <sz val="10"/>
      <color theme="1"/>
      <name val="Calibri"/>
      <family val="2"/>
      <scheme val="minor"/>
    </font>
    <font>
      <i/>
      <sz val="10"/>
      <color rgb="FFFF0000"/>
      <name val="Calibri"/>
      <family val="2"/>
      <scheme val="minor"/>
    </font>
    <font>
      <i/>
      <u/>
      <sz val="10"/>
      <color rgb="FFFF0000"/>
      <name val="Calibri"/>
      <family val="2"/>
      <scheme val="minor"/>
    </font>
    <font>
      <sz val="10"/>
      <name val="Calibri"/>
      <family val="2"/>
      <scheme val="minor"/>
    </font>
    <font>
      <b/>
      <sz val="12"/>
      <color theme="0"/>
      <name val="Calibri"/>
      <family val="2"/>
      <scheme val="minor"/>
    </font>
    <font>
      <i/>
      <sz val="11"/>
      <name val="Calibri"/>
      <family val="2"/>
      <scheme val="minor"/>
    </font>
    <font>
      <b/>
      <i/>
      <sz val="10.5"/>
      <color theme="1"/>
      <name val="Calibri"/>
      <family val="2"/>
      <scheme val="minor"/>
    </font>
    <font>
      <b/>
      <u/>
      <sz val="9"/>
      <color theme="1"/>
      <name val="Calibri"/>
      <family val="2"/>
      <scheme val="minor"/>
    </font>
    <font>
      <b/>
      <sz val="10"/>
      <color theme="1"/>
      <name val="Calibri"/>
      <family val="2"/>
      <scheme val="minor"/>
    </font>
    <font>
      <b/>
      <u/>
      <sz val="11"/>
      <color rgb="FFFF0000"/>
      <name val="Calibri"/>
      <family val="2"/>
      <scheme val="minor"/>
    </font>
    <font>
      <i/>
      <sz val="11"/>
      <color theme="0" tint="-0.499984740745262"/>
      <name val="Calibri"/>
      <family val="2"/>
      <scheme val="minor"/>
    </font>
    <font>
      <sz val="11"/>
      <color theme="0" tint="-0.499984740745262"/>
      <name val="Calibri"/>
      <family val="2"/>
      <scheme val="minor"/>
    </font>
    <font>
      <sz val="11"/>
      <color theme="1"/>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theme="1"/>
        <bgColor indexed="64"/>
      </patternFill>
    </fill>
    <fill>
      <patternFill patternType="solid">
        <fgColor theme="6"/>
        <bgColor indexed="64"/>
      </patternFill>
    </fill>
    <fill>
      <patternFill patternType="solid">
        <fgColor theme="7" tint="0.39997558519241921"/>
        <bgColor indexed="64"/>
      </patternFill>
    </fill>
  </fills>
  <borders count="54">
    <border>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indexed="64"/>
      </right>
      <top style="thin">
        <color theme="0" tint="-0.34998626667073579"/>
      </top>
      <bottom style="thin">
        <color indexed="64"/>
      </bottom>
      <diagonal/>
    </border>
    <border>
      <left style="thin">
        <color indexed="64"/>
      </left>
      <right style="thin">
        <color indexed="64"/>
      </right>
      <top style="thin">
        <color theme="0" tint="-0.34998626667073579"/>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theme="0" tint="-0.34998626667073579"/>
      </right>
      <top style="thin">
        <color indexed="64"/>
      </top>
      <bottom style="thin">
        <color theme="0" tint="-0.34998626667073579"/>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theme="0" tint="-0.34998626667073579"/>
      </right>
      <top/>
      <bottom style="thin">
        <color indexed="64"/>
      </bottom>
      <diagonal/>
    </border>
  </borders>
  <cellStyleXfs count="2">
    <xf numFmtId="0" fontId="0" fillId="0" borderId="0"/>
    <xf numFmtId="9" fontId="11" fillId="0" borderId="0" applyFont="0" applyFill="0" applyBorder="0" applyAlignment="0" applyProtection="0"/>
  </cellStyleXfs>
  <cellXfs count="345">
    <xf numFmtId="0" fontId="0" fillId="0" borderId="0" xfId="0"/>
    <xf numFmtId="0" fontId="2" fillId="0" borderId="0" xfId="0" applyFont="1"/>
    <xf numFmtId="0" fontId="1" fillId="0" borderId="0" xfId="0" applyFont="1"/>
    <xf numFmtId="0" fontId="1" fillId="3" borderId="0" xfId="0" applyFont="1" applyFill="1"/>
    <xf numFmtId="0" fontId="1" fillId="3" borderId="8" xfId="0" applyFont="1" applyFill="1" applyBorder="1"/>
    <xf numFmtId="0" fontId="1" fillId="3" borderId="7" xfId="0" applyFont="1" applyFill="1" applyBorder="1"/>
    <xf numFmtId="0" fontId="1" fillId="3" borderId="9" xfId="0" applyFont="1" applyFill="1" applyBorder="1"/>
    <xf numFmtId="0" fontId="1" fillId="3" borderId="10" xfId="0" applyFont="1" applyFill="1" applyBorder="1"/>
    <xf numFmtId="0" fontId="1" fillId="3" borderId="11" xfId="0" applyFont="1" applyFill="1" applyBorder="1"/>
    <xf numFmtId="0" fontId="2" fillId="3" borderId="0" xfId="0" applyFont="1" applyFill="1"/>
    <xf numFmtId="0" fontId="2" fillId="3" borderId="0" xfId="0" applyFont="1" applyFill="1" applyAlignment="1">
      <alignment horizontal="right"/>
    </xf>
    <xf numFmtId="0" fontId="0" fillId="3" borderId="0" xfId="0" applyFill="1"/>
    <xf numFmtId="0" fontId="0" fillId="3" borderId="0" xfId="0" applyFill="1" applyAlignment="1">
      <alignment horizontal="right"/>
    </xf>
    <xf numFmtId="0" fontId="1" fillId="3" borderId="5" xfId="0" applyFont="1" applyFill="1" applyBorder="1"/>
    <xf numFmtId="0" fontId="1" fillId="3" borderId="6" xfId="0" applyFont="1" applyFill="1" applyBorder="1"/>
    <xf numFmtId="0" fontId="3" fillId="3" borderId="10" xfId="0" applyFont="1" applyFill="1" applyBorder="1"/>
    <xf numFmtId="2" fontId="7" fillId="3" borderId="5" xfId="0" applyNumberFormat="1" applyFont="1" applyFill="1" applyBorder="1" applyAlignment="1">
      <alignment vertical="center"/>
    </xf>
    <xf numFmtId="2" fontId="7" fillId="3" borderId="0" xfId="0" applyNumberFormat="1" applyFont="1" applyFill="1" applyAlignment="1">
      <alignment vertical="center"/>
    </xf>
    <xf numFmtId="2" fontId="7" fillId="3" borderId="10" xfId="0" applyNumberFormat="1" applyFont="1" applyFill="1" applyBorder="1" applyAlignment="1">
      <alignment vertical="center"/>
    </xf>
    <xf numFmtId="0" fontId="8" fillId="3" borderId="0" xfId="0" applyFont="1" applyFill="1"/>
    <xf numFmtId="0" fontId="4" fillId="3" borderId="0" xfId="0" applyFont="1" applyFill="1"/>
    <xf numFmtId="0" fontId="0" fillId="3" borderId="24" xfId="0" applyFill="1" applyBorder="1"/>
    <xf numFmtId="0" fontId="16" fillId="3" borderId="23" xfId="0" applyFont="1" applyFill="1" applyBorder="1" applyAlignment="1">
      <alignment horizontal="center" wrapText="1"/>
    </xf>
    <xf numFmtId="0" fontId="16" fillId="3" borderId="22" xfId="0" applyFont="1" applyFill="1" applyBorder="1"/>
    <xf numFmtId="0" fontId="16" fillId="3" borderId="20" xfId="0" applyFont="1" applyFill="1" applyBorder="1"/>
    <xf numFmtId="0" fontId="16" fillId="3" borderId="34" xfId="0" applyFont="1" applyFill="1" applyBorder="1"/>
    <xf numFmtId="0" fontId="16" fillId="3" borderId="0" xfId="0" applyFont="1" applyFill="1"/>
    <xf numFmtId="0" fontId="16" fillId="3" borderId="18" xfId="0" applyFont="1" applyFill="1" applyBorder="1" applyAlignment="1">
      <alignment horizontal="center" wrapText="1"/>
    </xf>
    <xf numFmtId="0" fontId="16" fillId="3" borderId="36" xfId="0" applyFont="1" applyFill="1" applyBorder="1"/>
    <xf numFmtId="0" fontId="16" fillId="3" borderId="24" xfId="0" applyFont="1" applyFill="1" applyBorder="1"/>
    <xf numFmtId="0" fontId="16" fillId="3" borderId="39" xfId="0" applyFont="1" applyFill="1" applyBorder="1" applyAlignment="1">
      <alignment horizontal="center" wrapText="1"/>
    </xf>
    <xf numFmtId="0" fontId="17" fillId="3" borderId="40" xfId="0" applyFont="1" applyFill="1" applyBorder="1"/>
    <xf numFmtId="0" fontId="16" fillId="3" borderId="38" xfId="0" applyFont="1" applyFill="1" applyBorder="1"/>
    <xf numFmtId="0" fontId="16" fillId="3" borderId="41" xfId="0" applyFont="1" applyFill="1" applyBorder="1"/>
    <xf numFmtId="164" fontId="2" fillId="0" borderId="20" xfId="0" applyNumberFormat="1" applyFont="1" applyBorder="1"/>
    <xf numFmtId="2" fontId="2" fillId="3" borderId="19" xfId="0" applyNumberFormat="1" applyFont="1" applyFill="1" applyBorder="1" applyAlignment="1">
      <alignment horizontal="right"/>
    </xf>
    <xf numFmtId="0" fontId="18" fillId="3" borderId="24" xfId="0" applyFont="1" applyFill="1" applyBorder="1"/>
    <xf numFmtId="164" fontId="1" fillId="3" borderId="0" xfId="0" applyNumberFormat="1" applyFont="1" applyFill="1" applyAlignment="1">
      <alignment horizontal="right"/>
    </xf>
    <xf numFmtId="0" fontId="0" fillId="3" borderId="36" xfId="0" applyFill="1" applyBorder="1"/>
    <xf numFmtId="0" fontId="0" fillId="3" borderId="38" xfId="0" applyFill="1" applyBorder="1"/>
    <xf numFmtId="0" fontId="0" fillId="3" borderId="39" xfId="0" applyFill="1" applyBorder="1"/>
    <xf numFmtId="0" fontId="0" fillId="3" borderId="41" xfId="0" applyFill="1" applyBorder="1"/>
    <xf numFmtId="0" fontId="0" fillId="3" borderId="35" xfId="0" applyFill="1" applyBorder="1"/>
    <xf numFmtId="0" fontId="1" fillId="3" borderId="36" xfId="0" applyFont="1" applyFill="1" applyBorder="1"/>
    <xf numFmtId="0" fontId="0" fillId="3" borderId="37" xfId="0" applyFill="1" applyBorder="1"/>
    <xf numFmtId="0" fontId="19" fillId="3" borderId="0" xfId="0" applyFont="1" applyFill="1"/>
    <xf numFmtId="0" fontId="14" fillId="3" borderId="0" xfId="0" applyFont="1" applyFill="1"/>
    <xf numFmtId="0" fontId="5" fillId="3" borderId="19" xfId="0" applyFont="1" applyFill="1" applyBorder="1"/>
    <xf numFmtId="0" fontId="15" fillId="3" borderId="0" xfId="0" applyFont="1" applyFill="1" applyAlignment="1">
      <alignment vertical="top" wrapText="1"/>
    </xf>
    <xf numFmtId="0" fontId="20" fillId="3" borderId="0" xfId="0" applyFont="1" applyFill="1"/>
    <xf numFmtId="0" fontId="21" fillId="3" borderId="0" xfId="0" applyFont="1" applyFill="1"/>
    <xf numFmtId="0" fontId="2" fillId="4" borderId="21" xfId="0" applyFont="1" applyFill="1" applyBorder="1" applyProtection="1">
      <protection locked="0"/>
    </xf>
    <xf numFmtId="16" fontId="2" fillId="4" borderId="21" xfId="0" applyNumberFormat="1" applyFont="1" applyFill="1" applyBorder="1" applyAlignment="1" applyProtection="1">
      <alignment horizontal="left"/>
      <protection locked="0"/>
    </xf>
    <xf numFmtId="0" fontId="2" fillId="4" borderId="21" xfId="0" applyFont="1" applyFill="1" applyBorder="1" applyAlignment="1" applyProtection="1">
      <alignment horizontal="left"/>
      <protection locked="0"/>
    </xf>
    <xf numFmtId="2" fontId="2" fillId="4" borderId="0" xfId="0" applyNumberFormat="1" applyFont="1" applyFill="1" applyAlignment="1" applyProtection="1">
      <alignment horizontal="left"/>
      <protection locked="0"/>
    </xf>
    <xf numFmtId="0" fontId="2" fillId="3" borderId="9" xfId="0" applyFont="1" applyFill="1" applyBorder="1" applyAlignment="1" applyProtection="1">
      <alignment horizontal="center"/>
      <protection locked="0"/>
    </xf>
    <xf numFmtId="0" fontId="1" fillId="3" borderId="35" xfId="0" applyFont="1" applyFill="1" applyBorder="1"/>
    <xf numFmtId="0" fontId="16" fillId="3" borderId="0" xfId="0" applyFont="1" applyFill="1" applyAlignment="1">
      <alignment horizontal="center"/>
    </xf>
    <xf numFmtId="2" fontId="2" fillId="3" borderId="0" xfId="0" applyNumberFormat="1" applyFont="1" applyFill="1" applyAlignment="1">
      <alignment horizontal="left"/>
    </xf>
    <xf numFmtId="0" fontId="3" fillId="3" borderId="0" xfId="0" applyFont="1" applyFill="1"/>
    <xf numFmtId="0" fontId="13" fillId="3" borderId="0" xfId="0" applyFont="1" applyFill="1" applyAlignment="1">
      <alignment wrapText="1"/>
    </xf>
    <xf numFmtId="164" fontId="1" fillId="3" borderId="0" xfId="0" applyNumberFormat="1" applyFont="1" applyFill="1"/>
    <xf numFmtId="164" fontId="2" fillId="3" borderId="38" xfId="0" applyNumberFormat="1" applyFont="1" applyFill="1" applyBorder="1"/>
    <xf numFmtId="2" fontId="1" fillId="3" borderId="20" xfId="0" applyNumberFormat="1" applyFont="1" applyFill="1" applyBorder="1"/>
    <xf numFmtId="2" fontId="2" fillId="0" borderId="19" xfId="0" applyNumberFormat="1" applyFont="1" applyBorder="1"/>
    <xf numFmtId="2" fontId="16" fillId="3" borderId="0" xfId="0" applyNumberFormat="1" applyFont="1" applyFill="1"/>
    <xf numFmtId="2" fontId="0" fillId="3" borderId="0" xfId="0" applyNumberFormat="1" applyFill="1"/>
    <xf numFmtId="2" fontId="1" fillId="3" borderId="0" xfId="0" applyNumberFormat="1" applyFont="1" applyFill="1"/>
    <xf numFmtId="10" fontId="2" fillId="6" borderId="0" xfId="1" applyNumberFormat="1" applyFont="1" applyFill="1" applyBorder="1" applyAlignment="1" applyProtection="1">
      <alignment horizontal="left"/>
      <protection locked="0"/>
    </xf>
    <xf numFmtId="0" fontId="24" fillId="3" borderId="0" xfId="0" applyFont="1" applyFill="1"/>
    <xf numFmtId="0" fontId="8" fillId="3" borderId="0" xfId="0" applyFont="1" applyFill="1" applyAlignment="1">
      <alignment horizontal="left"/>
    </xf>
    <xf numFmtId="0" fontId="27" fillId="3" borderId="0" xfId="0" applyFont="1" applyFill="1" applyAlignment="1">
      <alignment horizontal="right"/>
    </xf>
    <xf numFmtId="0" fontId="27" fillId="3" borderId="0" xfId="0" applyFont="1" applyFill="1" applyAlignment="1">
      <alignment horizontal="left"/>
    </xf>
    <xf numFmtId="0" fontId="27" fillId="3" borderId="0" xfId="0" applyFont="1" applyFill="1"/>
    <xf numFmtId="0" fontId="29" fillId="3" borderId="0" xfId="0" applyFont="1" applyFill="1"/>
    <xf numFmtId="0" fontId="26" fillId="3" borderId="0" xfId="0" applyFont="1" applyFill="1"/>
    <xf numFmtId="0" fontId="29" fillId="0" borderId="0" xfId="0" applyFont="1"/>
    <xf numFmtId="0" fontId="26" fillId="0" borderId="0" xfId="0" applyFont="1"/>
    <xf numFmtId="0" fontId="1" fillId="3" borderId="0" xfId="0" applyFont="1" applyFill="1" applyAlignment="1">
      <alignment vertical="top" wrapText="1"/>
    </xf>
    <xf numFmtId="0" fontId="13" fillId="3" borderId="0" xfId="0" applyFont="1" applyFill="1"/>
    <xf numFmtId="0" fontId="0" fillId="3" borderId="47" xfId="0" applyFill="1" applyBorder="1" applyAlignment="1">
      <alignment horizontal="center"/>
    </xf>
    <xf numFmtId="0" fontId="0" fillId="3" borderId="0" xfId="0" applyFill="1" applyAlignment="1">
      <alignment vertical="top" wrapText="1"/>
    </xf>
    <xf numFmtId="1" fontId="0" fillId="3" borderId="47" xfId="0" applyNumberFormat="1" applyFill="1" applyBorder="1" applyAlignment="1">
      <alignment horizontal="center"/>
    </xf>
    <xf numFmtId="0" fontId="0" fillId="3" borderId="0" xfId="0" applyFill="1" applyAlignment="1">
      <alignment horizontal="center"/>
    </xf>
    <xf numFmtId="0" fontId="9" fillId="3" borderId="0" xfId="0" applyFont="1" applyFill="1"/>
    <xf numFmtId="0" fontId="9" fillId="3" borderId="47" xfId="0" applyFont="1" applyFill="1" applyBorder="1" applyAlignment="1">
      <alignment vertical="center"/>
    </xf>
    <xf numFmtId="0" fontId="0" fillId="3" borderId="47" xfId="0" applyFill="1" applyBorder="1" applyAlignment="1">
      <alignment vertical="center"/>
    </xf>
    <xf numFmtId="0" fontId="9" fillId="3" borderId="47" xfId="0" applyFont="1" applyFill="1" applyBorder="1"/>
    <xf numFmtId="1" fontId="0" fillId="3" borderId="49" xfId="0" applyNumberFormat="1" applyFill="1" applyBorder="1" applyAlignment="1">
      <alignment horizontal="center"/>
    </xf>
    <xf numFmtId="0" fontId="0" fillId="3" borderId="47" xfId="0" applyFill="1" applyBorder="1"/>
    <xf numFmtId="0" fontId="9" fillId="3" borderId="50" xfId="0" applyFont="1" applyFill="1" applyBorder="1" applyAlignment="1">
      <alignment vertical="center"/>
    </xf>
    <xf numFmtId="0" fontId="0" fillId="3" borderId="50" xfId="0" applyFill="1" applyBorder="1"/>
    <xf numFmtId="0" fontId="26" fillId="3" borderId="0" xfId="0" applyFont="1" applyFill="1" applyAlignment="1">
      <alignment horizontal="right" vertical="top"/>
    </xf>
    <xf numFmtId="0" fontId="30" fillId="5" borderId="47" xfId="0" applyFont="1" applyFill="1" applyBorder="1" applyAlignment="1">
      <alignment horizontal="center"/>
    </xf>
    <xf numFmtId="0" fontId="25" fillId="3" borderId="0" xfId="0" applyFont="1" applyFill="1"/>
    <xf numFmtId="0" fontId="8" fillId="3" borderId="47" xfId="0" applyFont="1" applyFill="1" applyBorder="1" applyAlignment="1">
      <alignment vertical="center"/>
    </xf>
    <xf numFmtId="0" fontId="0" fillId="3" borderId="0" xfId="0" applyFill="1" applyAlignment="1">
      <alignment vertical="center"/>
    </xf>
    <xf numFmtId="0" fontId="1" fillId="3" borderId="0" xfId="0" applyFont="1" applyFill="1" applyAlignment="1">
      <alignment horizontal="center"/>
    </xf>
    <xf numFmtId="0" fontId="1" fillId="3" borderId="7" xfId="0" applyFont="1" applyFill="1" applyBorder="1" applyAlignment="1">
      <alignment horizontal="center"/>
    </xf>
    <xf numFmtId="0" fontId="1" fillId="3" borderId="8" xfId="0" applyFont="1" applyFill="1" applyBorder="1" applyAlignment="1">
      <alignment horizontal="center"/>
    </xf>
    <xf numFmtId="0" fontId="0" fillId="3" borderId="0" xfId="0" applyFill="1" applyAlignment="1">
      <alignment horizontal="left"/>
    </xf>
    <xf numFmtId="0" fontId="16" fillId="3" borderId="24" xfId="0" applyFont="1" applyFill="1" applyBorder="1" applyAlignment="1">
      <alignment horizontal="left"/>
    </xf>
    <xf numFmtId="0" fontId="16" fillId="3" borderId="0" xfId="0" applyFont="1" applyFill="1" applyAlignment="1">
      <alignment horizontal="left"/>
    </xf>
    <xf numFmtId="0" fontId="0" fillId="3" borderId="19" xfId="0" applyFill="1" applyBorder="1" applyAlignment="1">
      <alignment horizontal="left"/>
    </xf>
    <xf numFmtId="0" fontId="31" fillId="3" borderId="47" xfId="0" applyFont="1" applyFill="1" applyBorder="1" applyAlignment="1">
      <alignment vertical="center"/>
    </xf>
    <xf numFmtId="0" fontId="0" fillId="3" borderId="22" xfId="0" applyFill="1" applyBorder="1" applyAlignment="1">
      <alignment horizontal="left"/>
    </xf>
    <xf numFmtId="0" fontId="0" fillId="3" borderId="20" xfId="0" applyFill="1" applyBorder="1" applyAlignment="1">
      <alignment horizontal="left"/>
    </xf>
    <xf numFmtId="0" fontId="0" fillId="3" borderId="23" xfId="0" applyFill="1" applyBorder="1" applyAlignment="1">
      <alignment horizontal="left"/>
    </xf>
    <xf numFmtId="0" fontId="0" fillId="3" borderId="24" xfId="0" applyFill="1" applyBorder="1" applyAlignment="1">
      <alignment horizontal="left"/>
    </xf>
    <xf numFmtId="0" fontId="0" fillId="3" borderId="18" xfId="0" applyFill="1" applyBorder="1" applyAlignment="1">
      <alignment horizontal="left"/>
    </xf>
    <xf numFmtId="0" fontId="0" fillId="3" borderId="25" xfId="0" applyFill="1" applyBorder="1" applyAlignment="1">
      <alignment horizontal="left"/>
    </xf>
    <xf numFmtId="0" fontId="0" fillId="3" borderId="26" xfId="0" applyFill="1" applyBorder="1" applyAlignment="1">
      <alignment horizontal="left"/>
    </xf>
    <xf numFmtId="0" fontId="33" fillId="3" borderId="20" xfId="0" applyFont="1" applyFill="1" applyBorder="1" applyAlignment="1">
      <alignment horizontal="center"/>
    </xf>
    <xf numFmtId="1" fontId="16" fillId="3" borderId="40" xfId="0" applyNumberFormat="1" applyFont="1" applyFill="1" applyBorder="1" applyAlignment="1">
      <alignment vertical="top" wrapText="1"/>
    </xf>
    <xf numFmtId="1" fontId="16" fillId="3" borderId="38" xfId="0" applyNumberFormat="1" applyFont="1" applyFill="1" applyBorder="1" applyAlignment="1">
      <alignment vertical="top" wrapText="1"/>
    </xf>
    <xf numFmtId="0" fontId="34" fillId="3" borderId="0" xfId="0" applyFont="1" applyFill="1" applyAlignment="1">
      <alignment horizontal="right" vertical="top"/>
    </xf>
    <xf numFmtId="0" fontId="25" fillId="7" borderId="0" xfId="0" applyFont="1" applyFill="1"/>
    <xf numFmtId="0" fontId="0" fillId="7" borderId="0" xfId="0" applyFill="1"/>
    <xf numFmtId="10" fontId="2" fillId="3" borderId="0" xfId="1" applyNumberFormat="1" applyFont="1" applyFill="1" applyBorder="1" applyAlignment="1" applyProtection="1">
      <alignment horizontal="left"/>
      <protection locked="0"/>
    </xf>
    <xf numFmtId="0" fontId="2" fillId="3" borderId="0" xfId="1" applyNumberFormat="1" applyFont="1" applyFill="1" applyBorder="1" applyAlignment="1" applyProtection="1">
      <alignment horizontal="left"/>
      <protection locked="0"/>
    </xf>
    <xf numFmtId="0" fontId="13" fillId="3" borderId="35" xfId="0" applyFont="1" applyFill="1" applyBorder="1"/>
    <xf numFmtId="0" fontId="1" fillId="3" borderId="7" xfId="0" applyFont="1" applyFill="1" applyBorder="1" applyAlignment="1">
      <alignment horizontal="left"/>
    </xf>
    <xf numFmtId="0" fontId="1" fillId="3" borderId="0" xfId="0" applyFont="1" applyFill="1" applyAlignment="1">
      <alignment horizontal="left"/>
    </xf>
    <xf numFmtId="0" fontId="1" fillId="3" borderId="8" xfId="0" applyFont="1" applyFill="1" applyBorder="1" applyAlignment="1">
      <alignment horizontal="left"/>
    </xf>
    <xf numFmtId="0" fontId="1" fillId="3" borderId="10" xfId="0" applyFont="1" applyFill="1" applyBorder="1" applyAlignment="1" applyProtection="1">
      <alignment horizontal="left"/>
      <protection locked="0"/>
    </xf>
    <xf numFmtId="0" fontId="1" fillId="3" borderId="10" xfId="0" applyFont="1" applyFill="1" applyBorder="1" applyProtection="1">
      <protection locked="0"/>
    </xf>
    <xf numFmtId="0" fontId="1" fillId="3" borderId="7" xfId="0" applyFont="1" applyFill="1" applyBorder="1" applyAlignment="1" applyProtection="1">
      <alignment vertical="top" wrapText="1"/>
      <protection locked="0"/>
    </xf>
    <xf numFmtId="0" fontId="1" fillId="3" borderId="0" xfId="0" applyFont="1" applyFill="1" applyAlignment="1" applyProtection="1">
      <alignment vertical="top" wrapText="1"/>
      <protection locked="0"/>
    </xf>
    <xf numFmtId="0" fontId="1" fillId="3" borderId="8" xfId="0" applyFont="1" applyFill="1" applyBorder="1" applyAlignment="1" applyProtection="1">
      <alignment vertical="top" wrapText="1"/>
      <protection locked="0"/>
    </xf>
    <xf numFmtId="0" fontId="2" fillId="3" borderId="8" xfId="0" applyFont="1" applyFill="1" applyBorder="1"/>
    <xf numFmtId="0" fontId="1" fillId="3" borderId="0" xfId="0" applyFont="1" applyFill="1" applyAlignment="1" applyProtection="1">
      <alignment horizontal="left"/>
      <protection locked="0"/>
    </xf>
    <xf numFmtId="0" fontId="1" fillId="3" borderId="11" xfId="0" applyFont="1" applyFill="1" applyBorder="1" applyAlignment="1" applyProtection="1">
      <alignment vertical="top" wrapText="1"/>
      <protection locked="0"/>
    </xf>
    <xf numFmtId="0" fontId="31" fillId="3" borderId="47" xfId="0" applyFont="1" applyFill="1" applyBorder="1" applyAlignment="1">
      <alignment horizontal="left" vertical="center"/>
    </xf>
    <xf numFmtId="0" fontId="36" fillId="3" borderId="47" xfId="0" applyFont="1" applyFill="1" applyBorder="1" applyAlignment="1">
      <alignment vertical="center"/>
    </xf>
    <xf numFmtId="0" fontId="36" fillId="3" borderId="47" xfId="0" applyFont="1" applyFill="1" applyBorder="1" applyAlignment="1">
      <alignment horizontal="left" vertical="center"/>
    </xf>
    <xf numFmtId="0" fontId="37" fillId="3" borderId="50" xfId="0" applyFont="1" applyFill="1" applyBorder="1" applyAlignment="1">
      <alignment vertical="center"/>
    </xf>
    <xf numFmtId="0" fontId="0" fillId="3" borderId="0" xfId="0" applyFill="1" applyAlignment="1">
      <alignment horizontal="left" vertical="top" wrapText="1"/>
    </xf>
    <xf numFmtId="0" fontId="14" fillId="3" borderId="0" xfId="0" applyFont="1" applyFill="1" applyAlignment="1">
      <alignment horizontal="center"/>
    </xf>
    <xf numFmtId="0" fontId="5" fillId="3" borderId="19" xfId="0" applyFont="1" applyFill="1" applyBorder="1" applyAlignment="1">
      <alignment horizontal="left" wrapText="1"/>
    </xf>
    <xf numFmtId="0" fontId="25" fillId="3" borderId="0" xfId="0" applyFont="1" applyFill="1" applyAlignment="1">
      <alignment horizontal="left" vertical="top" wrapText="1"/>
    </xf>
    <xf numFmtId="0" fontId="8" fillId="3" borderId="0" xfId="0" applyFont="1" applyFill="1" applyAlignment="1">
      <alignment horizontal="left"/>
    </xf>
    <xf numFmtId="0" fontId="1" fillId="3" borderId="7" xfId="0" applyFont="1" applyFill="1" applyBorder="1" applyAlignment="1">
      <alignment horizontal="left"/>
    </xf>
    <xf numFmtId="0" fontId="1" fillId="3" borderId="0" xfId="0" applyFont="1" applyFill="1" applyAlignment="1">
      <alignment horizontal="left"/>
    </xf>
    <xf numFmtId="0" fontId="1" fillId="3" borderId="8" xfId="0" applyFont="1" applyFill="1" applyBorder="1" applyAlignment="1">
      <alignment horizontal="left"/>
    </xf>
    <xf numFmtId="0" fontId="1" fillId="3" borderId="10" xfId="0" applyFont="1" applyFill="1" applyBorder="1" applyAlignment="1" applyProtection="1">
      <alignment horizontal="left"/>
      <protection locked="0"/>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0" xfId="0" applyFont="1" applyFill="1" applyBorder="1" applyAlignment="1">
      <alignment horizontal="left"/>
    </xf>
    <xf numFmtId="2" fontId="7" fillId="3" borderId="5" xfId="0" applyNumberFormat="1" applyFont="1" applyFill="1" applyBorder="1" applyAlignment="1">
      <alignment horizontal="center" vertical="center"/>
    </xf>
    <xf numFmtId="2" fontId="7" fillId="3" borderId="0" xfId="0" applyNumberFormat="1" applyFont="1" applyFill="1" applyAlignment="1">
      <alignment horizontal="center" vertical="center"/>
    </xf>
    <xf numFmtId="2" fontId="7" fillId="3" borderId="10" xfId="0" applyNumberFormat="1" applyFont="1" applyFill="1" applyBorder="1" applyAlignment="1">
      <alignment horizontal="center" vertical="center"/>
    </xf>
    <xf numFmtId="2" fontId="7" fillId="3" borderId="5" xfId="0" applyNumberFormat="1" applyFont="1" applyFill="1" applyBorder="1" applyAlignment="1">
      <alignment horizontal="center"/>
    </xf>
    <xf numFmtId="2" fontId="7" fillId="3" borderId="10" xfId="0" applyNumberFormat="1" applyFont="1" applyFill="1" applyBorder="1" applyAlignment="1">
      <alignment horizontal="center"/>
    </xf>
    <xf numFmtId="2" fontId="7" fillId="3" borderId="0" xfId="0" applyNumberFormat="1" applyFont="1" applyFill="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2" fillId="2" borderId="4" xfId="0" applyFont="1" applyFill="1" applyBorder="1" applyAlignment="1">
      <alignment horizontal="left"/>
    </xf>
    <xf numFmtId="0" fontId="2" fillId="2" borderId="5" xfId="0" applyFont="1" applyFill="1" applyBorder="1" applyAlignment="1">
      <alignment horizontal="left"/>
    </xf>
    <xf numFmtId="0" fontId="2" fillId="2" borderId="6" xfId="0" applyFont="1" applyFill="1" applyBorder="1" applyAlignment="1">
      <alignment horizontal="left"/>
    </xf>
    <xf numFmtId="2" fontId="3" fillId="3" borderId="5" xfId="0" applyNumberFormat="1" applyFont="1" applyFill="1" applyBorder="1" applyAlignment="1">
      <alignment horizontal="center" vertical="center" wrapText="1"/>
    </xf>
    <xf numFmtId="2" fontId="3" fillId="3" borderId="6" xfId="0" applyNumberFormat="1" applyFont="1" applyFill="1" applyBorder="1" applyAlignment="1">
      <alignment horizontal="center" vertical="center" wrapText="1"/>
    </xf>
    <xf numFmtId="2" fontId="3" fillId="3" borderId="0" xfId="0" applyNumberFormat="1" applyFont="1" applyFill="1" applyAlignment="1">
      <alignment horizontal="center" vertical="center" wrapText="1"/>
    </xf>
    <xf numFmtId="2" fontId="3" fillId="3" borderId="8" xfId="0" applyNumberFormat="1" applyFont="1" applyFill="1" applyBorder="1" applyAlignment="1">
      <alignment horizontal="center" vertical="center" wrapText="1"/>
    </xf>
    <xf numFmtId="2" fontId="3" fillId="3" borderId="10" xfId="0" applyNumberFormat="1" applyFont="1" applyFill="1" applyBorder="1" applyAlignment="1">
      <alignment horizontal="center" vertical="center" wrapText="1"/>
    </xf>
    <xf numFmtId="2" fontId="3" fillId="3" borderId="11" xfId="0" applyNumberFormat="1" applyFont="1" applyFill="1" applyBorder="1" applyAlignment="1">
      <alignment horizontal="center" vertical="center" wrapText="1"/>
    </xf>
    <xf numFmtId="0" fontId="2" fillId="3" borderId="10" xfId="0" applyFont="1" applyFill="1" applyBorder="1" applyAlignment="1">
      <alignment horizontal="left"/>
    </xf>
    <xf numFmtId="0" fontId="2" fillId="2" borderId="51"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3" fillId="3" borderId="10" xfId="0" applyFont="1" applyFill="1" applyBorder="1" applyAlignment="1">
      <alignment horizontal="center"/>
    </xf>
    <xf numFmtId="0" fontId="3" fillId="3" borderId="11" xfId="0" applyFont="1" applyFill="1" applyBorder="1" applyAlignment="1">
      <alignment horizontal="center"/>
    </xf>
    <xf numFmtId="0" fontId="1" fillId="3" borderId="0" xfId="0" applyFont="1" applyFill="1" applyAlignment="1">
      <alignment horizontal="center"/>
    </xf>
    <xf numFmtId="0" fontId="1" fillId="3" borderId="9" xfId="0" applyFont="1" applyFill="1" applyBorder="1" applyAlignment="1">
      <alignment horizontal="left"/>
    </xf>
    <xf numFmtId="0" fontId="1" fillId="3" borderId="11" xfId="0" applyFont="1" applyFill="1" applyBorder="1" applyAlignment="1">
      <alignment horizontal="left"/>
    </xf>
    <xf numFmtId="0" fontId="1" fillId="3" borderId="4"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0" fillId="3" borderId="7" xfId="0" applyFill="1" applyBorder="1" applyAlignment="1">
      <alignment horizontal="center"/>
    </xf>
    <xf numFmtId="0" fontId="0" fillId="3" borderId="0" xfId="0" applyFill="1" applyAlignment="1">
      <alignment horizontal="center"/>
    </xf>
    <xf numFmtId="0" fontId="0" fillId="3" borderId="8" xfId="0" applyFill="1" applyBorder="1" applyAlignment="1">
      <alignment horizontal="center"/>
    </xf>
    <xf numFmtId="0" fontId="1" fillId="3" borderId="8" xfId="0" applyFont="1" applyFill="1" applyBorder="1" applyAlignment="1">
      <alignment horizontal="center"/>
    </xf>
    <xf numFmtId="0" fontId="1" fillId="0" borderId="0" xfId="0" applyFont="1" applyAlignment="1" applyProtection="1">
      <alignment horizontal="left" vertical="top"/>
      <protection locked="0"/>
    </xf>
    <xf numFmtId="0" fontId="2" fillId="3" borderId="0" xfId="0" applyFont="1" applyFill="1" applyAlignment="1">
      <alignment horizontal="left"/>
    </xf>
    <xf numFmtId="0" fontId="2" fillId="3" borderId="8" xfId="0" applyFont="1" applyFill="1" applyBorder="1" applyAlignment="1">
      <alignment horizontal="left"/>
    </xf>
    <xf numFmtId="0" fontId="1" fillId="3" borderId="9" xfId="0" applyFont="1" applyFill="1" applyBorder="1" applyAlignment="1">
      <alignment horizontal="center"/>
    </xf>
    <xf numFmtId="0" fontId="1" fillId="3" borderId="10" xfId="0" applyFont="1" applyFill="1" applyBorder="1" applyAlignment="1">
      <alignment horizontal="center"/>
    </xf>
    <xf numFmtId="0" fontId="1" fillId="3" borderId="11" xfId="0" applyFont="1" applyFill="1" applyBorder="1" applyAlignment="1">
      <alignment horizontal="center"/>
    </xf>
    <xf numFmtId="0" fontId="1" fillId="3" borderId="0" xfId="0" applyFont="1" applyFill="1" applyAlignment="1" applyProtection="1">
      <alignment horizontal="left" vertical="top"/>
      <protection locked="0"/>
    </xf>
    <xf numFmtId="0" fontId="1" fillId="3" borderId="7" xfId="0" applyFont="1" applyFill="1" applyBorder="1" applyAlignment="1">
      <alignment horizontal="center"/>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 fillId="0" borderId="0" xfId="0" applyFont="1" applyAlignment="1">
      <alignment horizontal="justify" vertical="top" wrapText="1"/>
    </xf>
    <xf numFmtId="0" fontId="1" fillId="3" borderId="0" xfId="0" applyFont="1" applyFill="1" applyAlignment="1">
      <alignment horizontal="justify"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2" fillId="3" borderId="4" xfId="0" applyFont="1" applyFill="1" applyBorder="1" applyAlignment="1">
      <alignment horizontal="left"/>
    </xf>
    <xf numFmtId="0" fontId="2" fillId="3" borderId="5" xfId="0" applyFont="1" applyFill="1" applyBorder="1" applyAlignment="1">
      <alignment horizontal="left"/>
    </xf>
    <xf numFmtId="0" fontId="2" fillId="3" borderId="6" xfId="0" applyFont="1" applyFill="1" applyBorder="1" applyAlignment="1">
      <alignment horizontal="left"/>
    </xf>
    <xf numFmtId="0" fontId="1" fillId="3" borderId="7" xfId="0" applyFont="1" applyFill="1" applyBorder="1" applyAlignment="1">
      <alignment horizontal="left" vertical="top" wrapText="1"/>
    </xf>
    <xf numFmtId="0" fontId="1" fillId="3" borderId="0" xfId="0" applyFont="1" applyFill="1" applyAlignment="1">
      <alignment horizontal="left" vertical="top" wrapText="1"/>
    </xf>
    <xf numFmtId="0" fontId="1" fillId="3" borderId="8" xfId="0" applyFont="1" applyFill="1" applyBorder="1" applyAlignment="1">
      <alignment horizontal="left" vertical="top" wrapText="1"/>
    </xf>
    <xf numFmtId="0" fontId="1" fillId="3" borderId="9" xfId="0" applyFont="1" applyFill="1" applyBorder="1" applyAlignment="1">
      <alignment horizontal="left" vertical="top" wrapText="1"/>
    </xf>
    <xf numFmtId="0" fontId="1" fillId="3" borderId="10" xfId="0" applyFont="1" applyFill="1" applyBorder="1" applyAlignment="1">
      <alignment horizontal="left" vertical="top" wrapText="1"/>
    </xf>
    <xf numFmtId="0" fontId="1" fillId="3" borderId="11" xfId="0" applyFont="1" applyFill="1" applyBorder="1" applyAlignment="1">
      <alignment horizontal="left" vertical="top" wrapText="1"/>
    </xf>
    <xf numFmtId="0" fontId="5" fillId="3" borderId="0" xfId="0" applyFont="1" applyFill="1" applyAlignment="1">
      <alignment horizontal="center"/>
    </xf>
    <xf numFmtId="0" fontId="2" fillId="2" borderId="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8" xfId="0" applyFont="1" applyFill="1" applyBorder="1" applyAlignment="1">
      <alignment horizontal="center" vertical="center" wrapText="1"/>
    </xf>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1" fillId="0" borderId="8" xfId="0" applyFont="1" applyBorder="1" applyAlignment="1">
      <alignment horizontal="left" vertical="top" wrapText="1"/>
    </xf>
    <xf numFmtId="16" fontId="2" fillId="3" borderId="10" xfId="0" applyNumberFormat="1" applyFont="1" applyFill="1" applyBorder="1" applyAlignment="1">
      <alignment horizontal="left"/>
    </xf>
    <xf numFmtId="16" fontId="2" fillId="3" borderId="0" xfId="0" applyNumberFormat="1" applyFont="1" applyFill="1" applyAlignment="1">
      <alignment horizontal="left"/>
    </xf>
    <xf numFmtId="0" fontId="6" fillId="3" borderId="10" xfId="0" applyFont="1" applyFill="1" applyBorder="1" applyAlignment="1">
      <alignment horizontal="center"/>
    </xf>
    <xf numFmtId="0" fontId="0" fillId="3" borderId="0" xfId="0" applyFill="1" applyAlignment="1">
      <alignment horizontal="left"/>
    </xf>
    <xf numFmtId="0" fontId="2" fillId="3" borderId="19" xfId="0" applyFont="1" applyFill="1" applyBorder="1" applyAlignment="1">
      <alignment horizontal="left"/>
    </xf>
    <xf numFmtId="16" fontId="2" fillId="3" borderId="19" xfId="0" applyNumberFormat="1" applyFont="1" applyFill="1" applyBorder="1" applyAlignment="1">
      <alignment horizontal="left"/>
    </xf>
    <xf numFmtId="0" fontId="2" fillId="3" borderId="19" xfId="0" applyFont="1" applyFill="1" applyBorder="1" applyAlignment="1">
      <alignment horizontal="left" vertical="top" wrapText="1"/>
    </xf>
    <xf numFmtId="0" fontId="32" fillId="3" borderId="0" xfId="0" applyFont="1" applyFill="1" applyAlignment="1">
      <alignment horizontal="center" vertical="center" wrapText="1"/>
    </xf>
    <xf numFmtId="0" fontId="12" fillId="5" borderId="27" xfId="0" applyFont="1" applyFill="1" applyBorder="1" applyAlignment="1">
      <alignment horizontal="left"/>
    </xf>
    <xf numFmtId="0" fontId="12" fillId="5" borderId="28" xfId="0" applyFont="1" applyFill="1" applyBorder="1" applyAlignment="1">
      <alignment horizontal="left"/>
    </xf>
    <xf numFmtId="0" fontId="12" fillId="5" borderId="29" xfId="0" applyFont="1" applyFill="1" applyBorder="1" applyAlignment="1">
      <alignment horizontal="left"/>
    </xf>
    <xf numFmtId="0" fontId="13" fillId="3" borderId="30" xfId="0" applyFont="1" applyFill="1" applyBorder="1" applyAlignment="1">
      <alignment horizontal="center" vertical="top" wrapText="1"/>
    </xf>
    <xf numFmtId="0" fontId="13" fillId="3" borderId="31" xfId="0" applyFont="1" applyFill="1" applyBorder="1" applyAlignment="1">
      <alignment horizontal="center" vertical="top" wrapText="1"/>
    </xf>
    <xf numFmtId="0" fontId="13" fillId="3" borderId="32" xfId="0" applyFont="1" applyFill="1" applyBorder="1" applyAlignment="1">
      <alignment horizontal="center" vertical="top" wrapText="1"/>
    </xf>
    <xf numFmtId="0" fontId="12" fillId="5" borderId="42" xfId="0" applyFont="1" applyFill="1" applyBorder="1" applyAlignment="1">
      <alignment horizontal="left"/>
    </xf>
    <xf numFmtId="0" fontId="12" fillId="5" borderId="43" xfId="0" applyFont="1" applyFill="1" applyBorder="1" applyAlignment="1">
      <alignment horizontal="left"/>
    </xf>
    <xf numFmtId="0" fontId="12" fillId="5" borderId="44" xfId="0" applyFont="1" applyFill="1" applyBorder="1" applyAlignment="1">
      <alignment horizontal="left"/>
    </xf>
    <xf numFmtId="0" fontId="13" fillId="3" borderId="45" xfId="0" applyFont="1" applyFill="1" applyBorder="1" applyAlignment="1">
      <alignment horizontal="center" vertical="top" wrapText="1"/>
    </xf>
    <xf numFmtId="0" fontId="13" fillId="3" borderId="46" xfId="0" applyFont="1" applyFill="1" applyBorder="1" applyAlignment="1">
      <alignment horizontal="center" vertical="top" wrapText="1"/>
    </xf>
    <xf numFmtId="0" fontId="13" fillId="3" borderId="49" xfId="0" applyFont="1" applyFill="1" applyBorder="1" applyAlignment="1">
      <alignment horizontal="center" vertical="top" wrapText="1"/>
    </xf>
    <xf numFmtId="0" fontId="13" fillId="3" borderId="21" xfId="0" applyFont="1" applyFill="1" applyBorder="1" applyAlignment="1">
      <alignment horizontal="center" vertical="top" wrapText="1"/>
    </xf>
    <xf numFmtId="0" fontId="13" fillId="3" borderId="50" xfId="0" applyFont="1" applyFill="1" applyBorder="1" applyAlignment="1">
      <alignment horizontal="center" vertical="top" wrapText="1"/>
    </xf>
    <xf numFmtId="0" fontId="13" fillId="3" borderId="47" xfId="0" applyFont="1" applyFill="1" applyBorder="1" applyAlignment="1">
      <alignment horizontal="center" vertical="top" wrapText="1"/>
    </xf>
    <xf numFmtId="0" fontId="13" fillId="3" borderId="48" xfId="0" applyFont="1" applyFill="1" applyBorder="1" applyAlignment="1">
      <alignment horizontal="center" vertical="top" wrapText="1"/>
    </xf>
    <xf numFmtId="0" fontId="16" fillId="3" borderId="33" xfId="0" applyFont="1" applyFill="1" applyBorder="1" applyAlignment="1">
      <alignment horizontal="left" vertical="top" wrapText="1"/>
    </xf>
    <xf numFmtId="0" fontId="16" fillId="3" borderId="20" xfId="0" applyFont="1" applyFill="1" applyBorder="1" applyAlignment="1">
      <alignment horizontal="left" vertical="top" wrapText="1"/>
    </xf>
    <xf numFmtId="0" fontId="16" fillId="3" borderId="35" xfId="0" applyFont="1" applyFill="1" applyBorder="1" applyAlignment="1">
      <alignment horizontal="left" vertical="top" wrapText="1"/>
    </xf>
    <xf numFmtId="0" fontId="16" fillId="3" borderId="0" xfId="0" applyFont="1" applyFill="1" applyAlignment="1">
      <alignment horizontal="left" vertical="top" wrapText="1"/>
    </xf>
    <xf numFmtId="0" fontId="16" fillId="3" borderId="37" xfId="0" applyFont="1" applyFill="1" applyBorder="1" applyAlignment="1">
      <alignment horizontal="left" vertical="top" wrapText="1"/>
    </xf>
    <xf numFmtId="0" fontId="16" fillId="3" borderId="38" xfId="0" applyFont="1" applyFill="1" applyBorder="1" applyAlignment="1">
      <alignment horizontal="left" vertical="top" wrapText="1"/>
    </xf>
    <xf numFmtId="0" fontId="16" fillId="3" borderId="22" xfId="0" applyFont="1" applyFill="1" applyBorder="1" applyAlignment="1">
      <alignment horizontal="left" wrapText="1"/>
    </xf>
    <xf numFmtId="0" fontId="16" fillId="3" borderId="20" xfId="0" applyFont="1" applyFill="1" applyBorder="1" applyAlignment="1">
      <alignment horizontal="left" wrapText="1"/>
    </xf>
    <xf numFmtId="0" fontId="16" fillId="3" borderId="24" xfId="0" applyFont="1" applyFill="1" applyBorder="1" applyAlignment="1">
      <alignment horizontal="left" wrapText="1"/>
    </xf>
    <xf numFmtId="0" fontId="16" fillId="3" borderId="0" xfId="0" applyFont="1" applyFill="1" applyAlignment="1">
      <alignment horizontal="left" wrapText="1"/>
    </xf>
    <xf numFmtId="10" fontId="2" fillId="0" borderId="20" xfId="0" applyNumberFormat="1" applyFont="1" applyBorder="1" applyAlignment="1">
      <alignment horizontal="center" wrapText="1"/>
    </xf>
    <xf numFmtId="10" fontId="2" fillId="0" borderId="19" xfId="0" applyNumberFormat="1" applyFont="1" applyBorder="1" applyAlignment="1">
      <alignment horizontal="center" wrapText="1"/>
    </xf>
    <xf numFmtId="0" fontId="16" fillId="3" borderId="23" xfId="0" applyFont="1" applyFill="1" applyBorder="1" applyAlignment="1">
      <alignment horizontal="left" vertical="top" wrapText="1"/>
    </xf>
    <xf numFmtId="0" fontId="16" fillId="3" borderId="18" xfId="0" applyFont="1" applyFill="1" applyBorder="1" applyAlignment="1">
      <alignment horizontal="left" vertical="top" wrapText="1"/>
    </xf>
    <xf numFmtId="0" fontId="16" fillId="3" borderId="39" xfId="0" applyFont="1" applyFill="1" applyBorder="1" applyAlignment="1">
      <alignment horizontal="left" vertical="top" wrapText="1"/>
    </xf>
    <xf numFmtId="2" fontId="16" fillId="3" borderId="22" xfId="0" applyNumberFormat="1" applyFont="1" applyFill="1" applyBorder="1" applyAlignment="1">
      <alignment horizontal="center" vertical="top" wrapText="1"/>
    </xf>
    <xf numFmtId="2" fontId="16" fillId="3" borderId="23" xfId="0" applyNumberFormat="1" applyFont="1" applyFill="1" applyBorder="1" applyAlignment="1">
      <alignment horizontal="center" vertical="top" wrapText="1"/>
    </xf>
    <xf numFmtId="2" fontId="16" fillId="3" borderId="24" xfId="0" applyNumberFormat="1" applyFont="1" applyFill="1" applyBorder="1" applyAlignment="1">
      <alignment horizontal="center" vertical="top" wrapText="1"/>
    </xf>
    <xf numFmtId="2" fontId="16" fillId="3" borderId="18" xfId="0" applyNumberFormat="1" applyFont="1" applyFill="1" applyBorder="1" applyAlignment="1">
      <alignment horizontal="center" vertical="top" wrapText="1"/>
    </xf>
    <xf numFmtId="2" fontId="16" fillId="3" borderId="40" xfId="0" applyNumberFormat="1" applyFont="1" applyFill="1" applyBorder="1" applyAlignment="1">
      <alignment horizontal="center" vertical="top" wrapText="1"/>
    </xf>
    <xf numFmtId="2" fontId="16" fillId="3" borderId="39" xfId="0" applyNumberFormat="1" applyFont="1" applyFill="1" applyBorder="1" applyAlignment="1">
      <alignment horizontal="center" vertical="top" wrapText="1"/>
    </xf>
    <xf numFmtId="0" fontId="16" fillId="3" borderId="22" xfId="0" applyFont="1" applyFill="1" applyBorder="1" applyAlignment="1">
      <alignment horizontal="left"/>
    </xf>
    <xf numFmtId="0" fontId="16" fillId="3" borderId="20" xfId="0" applyFont="1" applyFill="1" applyBorder="1" applyAlignment="1">
      <alignment horizontal="left"/>
    </xf>
    <xf numFmtId="0" fontId="16" fillId="3" borderId="24" xfId="0" applyFont="1" applyFill="1" applyBorder="1" applyAlignment="1">
      <alignment horizontal="left"/>
    </xf>
    <xf numFmtId="0" fontId="16" fillId="3" borderId="0" xfId="0" applyFont="1" applyFill="1" applyAlignment="1">
      <alignment horizontal="left"/>
    </xf>
    <xf numFmtId="0" fontId="16" fillId="3" borderId="40" xfId="0" applyFont="1" applyFill="1" applyBorder="1" applyAlignment="1">
      <alignment horizontal="left" wrapText="1"/>
    </xf>
    <xf numFmtId="0" fontId="16" fillId="3" borderId="38" xfId="0" applyFont="1" applyFill="1" applyBorder="1" applyAlignment="1">
      <alignment horizontal="left" wrapText="1"/>
    </xf>
    <xf numFmtId="0" fontId="1" fillId="3" borderId="24"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6" xfId="0" applyFont="1" applyFill="1" applyBorder="1" applyAlignment="1">
      <alignment horizontal="center" vertical="center" wrapText="1"/>
    </xf>
    <xf numFmtId="2" fontId="23" fillId="3" borderId="22" xfId="0" applyNumberFormat="1" applyFont="1" applyFill="1" applyBorder="1" applyAlignment="1">
      <alignment horizontal="right" wrapText="1"/>
    </xf>
    <xf numFmtId="2" fontId="23" fillId="3" borderId="20" xfId="0" applyNumberFormat="1" applyFont="1" applyFill="1" applyBorder="1" applyAlignment="1">
      <alignment horizontal="right" wrapText="1"/>
    </xf>
    <xf numFmtId="2" fontId="23" fillId="3" borderId="24" xfId="0" applyNumberFormat="1" applyFont="1" applyFill="1" applyBorder="1" applyAlignment="1">
      <alignment horizontal="right" wrapText="1"/>
    </xf>
    <xf numFmtId="2" fontId="23" fillId="3" borderId="0" xfId="0" applyNumberFormat="1" applyFont="1" applyFill="1" applyAlignment="1">
      <alignment horizontal="right" wrapText="1"/>
    </xf>
    <xf numFmtId="2" fontId="23" fillId="3" borderId="25" xfId="0" applyNumberFormat="1" applyFont="1" applyFill="1" applyBorder="1" applyAlignment="1">
      <alignment horizontal="right" wrapText="1"/>
    </xf>
    <xf numFmtId="2" fontId="23" fillId="3" borderId="19" xfId="0" applyNumberFormat="1" applyFont="1" applyFill="1" applyBorder="1" applyAlignment="1">
      <alignment horizontal="right" wrapText="1"/>
    </xf>
    <xf numFmtId="0" fontId="23" fillId="3" borderId="20" xfId="0" applyFont="1" applyFill="1" applyBorder="1" applyAlignment="1">
      <alignment horizontal="left" wrapText="1"/>
    </xf>
    <xf numFmtId="0" fontId="23" fillId="3" borderId="0" xfId="0" applyFont="1" applyFill="1" applyAlignment="1">
      <alignment horizontal="left" wrapText="1"/>
    </xf>
    <xf numFmtId="0" fontId="23" fillId="3" borderId="19" xfId="0" applyFont="1" applyFill="1" applyBorder="1" applyAlignment="1">
      <alignment horizontal="left" wrapText="1"/>
    </xf>
    <xf numFmtId="164" fontId="7" fillId="3" borderId="20" xfId="0" applyNumberFormat="1" applyFont="1" applyFill="1" applyBorder="1" applyAlignment="1">
      <alignment horizontal="center" wrapText="1"/>
    </xf>
    <xf numFmtId="164" fontId="7" fillId="3" borderId="0" xfId="0" applyNumberFormat="1" applyFont="1" applyFill="1" applyAlignment="1">
      <alignment horizontal="center" wrapText="1"/>
    </xf>
    <xf numFmtId="164" fontId="7" fillId="3" borderId="19" xfId="0" applyNumberFormat="1" applyFont="1" applyFill="1" applyBorder="1" applyAlignment="1">
      <alignment horizontal="center" wrapText="1"/>
    </xf>
    <xf numFmtId="0" fontId="0" fillId="3" borderId="19" xfId="0" applyFill="1" applyBorder="1" applyAlignment="1">
      <alignment horizontal="left"/>
    </xf>
    <xf numFmtId="0" fontId="0" fillId="3" borderId="19" xfId="0" applyFill="1" applyBorder="1"/>
    <xf numFmtId="0" fontId="2" fillId="2" borderId="2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7" fillId="3" borderId="20" xfId="0" applyFont="1" applyFill="1" applyBorder="1" applyAlignment="1">
      <alignment horizontal="center" wrapText="1"/>
    </xf>
    <xf numFmtId="0" fontId="7" fillId="3" borderId="23" xfId="0" applyFont="1" applyFill="1" applyBorder="1" applyAlignment="1">
      <alignment horizontal="center" wrapText="1"/>
    </xf>
    <xf numFmtId="0" fontId="7" fillId="3" borderId="0" xfId="0" applyFont="1" applyFill="1" applyAlignment="1">
      <alignment horizontal="center" wrapText="1"/>
    </xf>
    <xf numFmtId="0" fontId="7" fillId="3" borderId="18" xfId="0" applyFont="1" applyFill="1" applyBorder="1" applyAlignment="1">
      <alignment horizontal="center" wrapText="1"/>
    </xf>
    <xf numFmtId="0" fontId="7" fillId="3" borderId="19" xfId="0" applyFont="1" applyFill="1" applyBorder="1" applyAlignment="1">
      <alignment horizontal="center" wrapText="1"/>
    </xf>
    <xf numFmtId="0" fontId="7" fillId="3" borderId="26" xfId="0" applyFont="1" applyFill="1" applyBorder="1" applyAlignment="1">
      <alignment horizontal="center" wrapText="1"/>
    </xf>
    <xf numFmtId="1" fontId="33" fillId="3" borderId="22" xfId="0" applyNumberFormat="1" applyFont="1" applyFill="1" applyBorder="1" applyAlignment="1">
      <alignment horizontal="center" wrapText="1"/>
    </xf>
    <xf numFmtId="1" fontId="33" fillId="3" borderId="20" xfId="0" applyNumberFormat="1" applyFont="1" applyFill="1" applyBorder="1" applyAlignment="1">
      <alignment horizontal="center" wrapText="1"/>
    </xf>
    <xf numFmtId="1" fontId="16" fillId="3" borderId="24" xfId="0" applyNumberFormat="1" applyFont="1" applyFill="1" applyBorder="1" applyAlignment="1">
      <alignment horizontal="center" wrapText="1"/>
    </xf>
    <xf numFmtId="1" fontId="16" fillId="3" borderId="0" xfId="0" applyNumberFormat="1" applyFont="1" applyFill="1" applyAlignment="1">
      <alignment horizontal="center" wrapText="1"/>
    </xf>
    <xf numFmtId="0" fontId="16" fillId="3" borderId="0" xfId="0" applyFont="1" applyFill="1" applyAlignment="1">
      <alignment horizontal="center"/>
    </xf>
    <xf numFmtId="0" fontId="16" fillId="3" borderId="0" xfId="0" quotePrefix="1" applyFont="1" applyFill="1" applyAlignment="1">
      <alignment horizontal="center"/>
    </xf>
  </cellXfs>
  <cellStyles count="2">
    <cellStyle name="Normal" xfId="0" builtinId="0"/>
    <cellStyle name="Percent" xfId="1" builtinId="5"/>
  </cellStyles>
  <dxfs count="0"/>
  <tableStyles count="0" defaultTableStyle="TableStyleMedium9" defaultPivotStyle="PivotStyleLight16"/>
  <colors>
    <mruColors>
      <color rgb="FFFFFF99"/>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24</xdr:col>
      <xdr:colOff>123825</xdr:colOff>
      <xdr:row>137</xdr:row>
      <xdr:rowOff>9525</xdr:rowOff>
    </xdr:from>
    <xdr:to>
      <xdr:col>26</xdr:col>
      <xdr:colOff>123825</xdr:colOff>
      <xdr:row>138</xdr:row>
      <xdr:rowOff>141732</xdr:rowOff>
    </xdr:to>
    <xdr:sp macro="" textlink="">
      <xdr:nvSpPr>
        <xdr:cNvPr id="17" name="Left Arrow 16">
          <a:extLst>
            <a:ext uri="{FF2B5EF4-FFF2-40B4-BE49-F238E27FC236}">
              <a16:creationId xmlns:a16="http://schemas.microsoft.com/office/drawing/2014/main" id="{00000000-0008-0000-0100-000011000000}"/>
            </a:ext>
          </a:extLst>
        </xdr:cNvPr>
        <xdr:cNvSpPr/>
      </xdr:nvSpPr>
      <xdr:spPr>
        <a:xfrm>
          <a:off x="7439025" y="27432000"/>
          <a:ext cx="609600" cy="332232"/>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24</xdr:col>
      <xdr:colOff>123825</xdr:colOff>
      <xdr:row>146</xdr:row>
      <xdr:rowOff>171450</xdr:rowOff>
    </xdr:from>
    <xdr:to>
      <xdr:col>26</xdr:col>
      <xdr:colOff>123825</xdr:colOff>
      <xdr:row>148</xdr:row>
      <xdr:rowOff>103632</xdr:rowOff>
    </xdr:to>
    <xdr:sp macro="" textlink="">
      <xdr:nvSpPr>
        <xdr:cNvPr id="18" name="Left Arrow 17">
          <a:extLst>
            <a:ext uri="{FF2B5EF4-FFF2-40B4-BE49-F238E27FC236}">
              <a16:creationId xmlns:a16="http://schemas.microsoft.com/office/drawing/2014/main" id="{00000000-0008-0000-0100-000012000000}"/>
            </a:ext>
          </a:extLst>
        </xdr:cNvPr>
        <xdr:cNvSpPr/>
      </xdr:nvSpPr>
      <xdr:spPr>
        <a:xfrm>
          <a:off x="7439025" y="29394150"/>
          <a:ext cx="609600" cy="332232"/>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105"/>
  <sheetViews>
    <sheetView tabSelected="1" zoomScale="136" zoomScaleNormal="136" workbookViewId="0">
      <pane ySplit="1" topLeftCell="A2" activePane="bottomLeft" state="frozen"/>
      <selection pane="bottomLeft" activeCell="J23" sqref="J23"/>
    </sheetView>
  </sheetViews>
  <sheetFormatPr defaultRowHeight="15" x14ac:dyDescent="0.25"/>
  <cols>
    <col min="1" max="1" width="31.42578125" style="11" customWidth="1"/>
    <col min="2" max="2" width="53.85546875" style="11" customWidth="1"/>
    <col min="3" max="10" width="9.140625" style="11"/>
    <col min="11" max="11" width="46.28515625" style="11" customWidth="1"/>
    <col min="12" max="12" width="9.140625" style="11"/>
    <col min="13" max="15" width="12" style="83" customWidth="1"/>
    <col min="16" max="16" width="37" style="96" customWidth="1"/>
    <col min="17" max="17" width="31.85546875" style="96" customWidth="1"/>
    <col min="18" max="18" width="36.140625" style="11" customWidth="1"/>
    <col min="19" max="16384" width="9.140625" style="11"/>
  </cols>
  <sheetData>
    <row r="1" spans="1:19" ht="23.25" x14ac:dyDescent="0.35">
      <c r="A1" s="137" t="s">
        <v>0</v>
      </c>
      <c r="B1" s="137"/>
      <c r="C1" s="137"/>
      <c r="D1" s="46"/>
      <c r="E1" s="46"/>
      <c r="F1" s="46"/>
      <c r="G1" s="46"/>
      <c r="H1" s="79"/>
      <c r="I1" s="79"/>
      <c r="J1" s="79"/>
      <c r="K1" s="79"/>
      <c r="L1" s="79"/>
      <c r="M1" s="80" t="s">
        <v>1</v>
      </c>
      <c r="N1" s="80" t="s">
        <v>1</v>
      </c>
      <c r="O1" s="80" t="s">
        <v>1</v>
      </c>
      <c r="P1" s="86" t="s">
        <v>1</v>
      </c>
      <c r="Q1" s="86" t="s">
        <v>1</v>
      </c>
      <c r="R1" s="86" t="s">
        <v>1</v>
      </c>
    </row>
    <row r="2" spans="1:19" ht="15" customHeight="1" x14ac:dyDescent="0.25">
      <c r="A2" s="78"/>
      <c r="B2" s="78"/>
      <c r="C2" s="78"/>
      <c r="D2" s="48"/>
      <c r="E2" s="48"/>
      <c r="F2" s="48"/>
      <c r="G2" s="48"/>
      <c r="H2" s="81"/>
      <c r="I2" s="81"/>
      <c r="J2" s="81"/>
      <c r="M2" s="82">
        <v>1</v>
      </c>
      <c r="N2" s="88" t="s">
        <v>2</v>
      </c>
      <c r="O2" s="88" t="s">
        <v>3</v>
      </c>
      <c r="P2" s="85" t="s">
        <v>4</v>
      </c>
      <c r="Q2" s="85" t="s">
        <v>5</v>
      </c>
      <c r="R2" s="90" t="s">
        <v>6</v>
      </c>
    </row>
    <row r="3" spans="1:19" ht="15" customHeight="1" x14ac:dyDescent="0.35">
      <c r="A3" s="47" t="s">
        <v>7</v>
      </c>
      <c r="B3" s="93" t="s">
        <v>8</v>
      </c>
      <c r="M3" s="82">
        <v>2</v>
      </c>
      <c r="N3" s="88" t="s">
        <v>9</v>
      </c>
      <c r="O3" s="88" t="s">
        <v>10</v>
      </c>
      <c r="P3" s="86" t="s">
        <v>11</v>
      </c>
      <c r="Q3" s="86" t="s">
        <v>18</v>
      </c>
      <c r="R3" s="91" t="s">
        <v>12</v>
      </c>
    </row>
    <row r="4" spans="1:19" ht="15" customHeight="1" x14ac:dyDescent="0.25">
      <c r="A4" s="3" t="s">
        <v>13</v>
      </c>
      <c r="B4" s="51"/>
      <c r="C4" s="116" t="s">
        <v>14</v>
      </c>
      <c r="D4" s="117"/>
      <c r="E4" s="117"/>
      <c r="F4" s="117"/>
      <c r="M4" s="82">
        <v>3</v>
      </c>
      <c r="N4" s="88" t="s">
        <v>15</v>
      </c>
      <c r="O4" s="88" t="s">
        <v>16</v>
      </c>
      <c r="P4" s="86" t="s">
        <v>17</v>
      </c>
      <c r="Q4" s="85" t="s">
        <v>28</v>
      </c>
      <c r="R4" s="90" t="s">
        <v>19</v>
      </c>
    </row>
    <row r="5" spans="1:19" ht="15" customHeight="1" x14ac:dyDescent="0.25">
      <c r="A5" s="11" t="s">
        <v>20</v>
      </c>
      <c r="B5" s="51" t="s">
        <v>1</v>
      </c>
      <c r="C5" s="49"/>
      <c r="M5" s="82">
        <v>4</v>
      </c>
      <c r="N5" s="88" t="s">
        <v>21</v>
      </c>
      <c r="O5" s="88" t="s">
        <v>22</v>
      </c>
      <c r="P5" s="86" t="s">
        <v>23</v>
      </c>
      <c r="Q5" s="86" t="s">
        <v>33</v>
      </c>
      <c r="R5" s="90" t="s">
        <v>24</v>
      </c>
    </row>
    <row r="6" spans="1:19" ht="15" customHeight="1" x14ac:dyDescent="0.25">
      <c r="A6" s="11" t="s">
        <v>25</v>
      </c>
      <c r="B6" s="51" t="s">
        <v>1</v>
      </c>
      <c r="O6" s="88" t="s">
        <v>26</v>
      </c>
      <c r="P6" s="86" t="s">
        <v>27</v>
      </c>
      <c r="Q6" s="86" t="s">
        <v>310</v>
      </c>
      <c r="R6" s="90" t="s">
        <v>29</v>
      </c>
    </row>
    <row r="7" spans="1:19" ht="15" customHeight="1" x14ac:dyDescent="0.25">
      <c r="A7" s="11" t="s">
        <v>30</v>
      </c>
      <c r="B7" s="51" t="s">
        <v>1</v>
      </c>
      <c r="O7" s="80" t="s">
        <v>31</v>
      </c>
      <c r="P7" s="85" t="s">
        <v>32</v>
      </c>
      <c r="Q7" s="85" t="s">
        <v>38</v>
      </c>
      <c r="R7" s="90" t="s">
        <v>34</v>
      </c>
    </row>
    <row r="8" spans="1:19" ht="15" customHeight="1" x14ac:dyDescent="0.25">
      <c r="A8" s="11" t="s">
        <v>35</v>
      </c>
      <c r="B8" s="51" t="s">
        <v>15</v>
      </c>
      <c r="C8" s="49"/>
      <c r="O8" s="88" t="s">
        <v>36</v>
      </c>
      <c r="P8" s="86" t="s">
        <v>37</v>
      </c>
      <c r="Q8" s="86" t="s">
        <v>44</v>
      </c>
      <c r="R8" s="90" t="s">
        <v>39</v>
      </c>
    </row>
    <row r="9" spans="1:19" ht="15" customHeight="1" x14ac:dyDescent="0.25">
      <c r="A9" s="11" t="s">
        <v>40</v>
      </c>
      <c r="B9" s="52"/>
      <c r="C9" s="94" t="s">
        <v>41</v>
      </c>
      <c r="O9" s="82" t="s">
        <v>42</v>
      </c>
      <c r="P9" s="85" t="s">
        <v>43</v>
      </c>
      <c r="Q9" s="86" t="s">
        <v>49</v>
      </c>
      <c r="R9" s="90" t="s">
        <v>45</v>
      </c>
      <c r="S9" s="84"/>
    </row>
    <row r="10" spans="1:19" ht="15" customHeight="1" x14ac:dyDescent="0.25">
      <c r="A10" s="11" t="s">
        <v>46</v>
      </c>
      <c r="B10" s="52" t="s">
        <v>47</v>
      </c>
      <c r="C10" s="94" t="s">
        <v>52</v>
      </c>
      <c r="P10" s="86" t="s">
        <v>48</v>
      </c>
      <c r="Q10" s="86" t="s">
        <v>54</v>
      </c>
      <c r="R10" s="90" t="s">
        <v>50</v>
      </c>
    </row>
    <row r="11" spans="1:19" ht="15" customHeight="1" x14ac:dyDescent="0.25">
      <c r="A11" s="3" t="s">
        <v>51</v>
      </c>
      <c r="B11" s="53" t="s">
        <v>1</v>
      </c>
      <c r="P11" s="85" t="s">
        <v>53</v>
      </c>
      <c r="Q11" s="85" t="s">
        <v>59</v>
      </c>
      <c r="R11" s="90" t="s">
        <v>55</v>
      </c>
      <c r="S11" s="84"/>
    </row>
    <row r="12" spans="1:19" ht="15" customHeight="1" x14ac:dyDescent="0.25">
      <c r="A12" s="71" t="s">
        <v>56</v>
      </c>
      <c r="B12" s="72" t="s">
        <v>57</v>
      </c>
      <c r="E12" s="73"/>
      <c r="F12" s="73"/>
      <c r="G12" s="73"/>
      <c r="H12" s="50"/>
      <c r="I12" s="50"/>
      <c r="P12" s="85" t="s">
        <v>58</v>
      </c>
      <c r="Q12" s="86" t="s">
        <v>63</v>
      </c>
      <c r="R12" s="90" t="s">
        <v>312</v>
      </c>
    </row>
    <row r="13" spans="1:19" ht="15" customHeight="1" x14ac:dyDescent="0.25">
      <c r="A13" s="71"/>
      <c r="B13" s="72" t="s">
        <v>61</v>
      </c>
      <c r="E13" s="73"/>
      <c r="F13" s="73"/>
      <c r="G13" s="73"/>
      <c r="H13" s="50"/>
      <c r="I13" s="50"/>
      <c r="P13" s="85" t="s">
        <v>62</v>
      </c>
      <c r="Q13" s="85" t="s">
        <v>67</v>
      </c>
      <c r="R13" s="90" t="s">
        <v>60</v>
      </c>
    </row>
    <row r="14" spans="1:19" ht="15" customHeight="1" x14ac:dyDescent="0.25">
      <c r="A14" s="73"/>
      <c r="B14" s="72" t="s">
        <v>65</v>
      </c>
      <c r="E14" s="74"/>
      <c r="F14" s="74"/>
      <c r="G14" s="74"/>
      <c r="H14" s="84"/>
      <c r="I14" s="84"/>
      <c r="J14" s="50"/>
      <c r="P14" s="85" t="s">
        <v>66</v>
      </c>
      <c r="Q14" s="85" t="s">
        <v>307</v>
      </c>
      <c r="R14" s="90" t="s">
        <v>64</v>
      </c>
    </row>
    <row r="15" spans="1:19" ht="15" customHeight="1" x14ac:dyDescent="0.25">
      <c r="A15" s="73"/>
      <c r="B15" s="72" t="s">
        <v>69</v>
      </c>
      <c r="E15" s="74"/>
      <c r="F15" s="74"/>
      <c r="G15" s="74"/>
      <c r="H15" s="84"/>
      <c r="I15" s="84"/>
      <c r="J15" s="50"/>
      <c r="P15" s="86" t="s">
        <v>70</v>
      </c>
      <c r="Q15" s="85" t="s">
        <v>304</v>
      </c>
      <c r="R15" s="90" t="s">
        <v>68</v>
      </c>
    </row>
    <row r="16" spans="1:19" ht="15" customHeight="1" x14ac:dyDescent="0.25">
      <c r="A16" s="75"/>
      <c r="B16" s="72" t="s">
        <v>72</v>
      </c>
      <c r="E16" s="77"/>
      <c r="F16" s="74"/>
      <c r="G16" s="74"/>
      <c r="H16" s="84"/>
      <c r="I16" s="84"/>
      <c r="J16" s="84"/>
      <c r="K16" s="50"/>
      <c r="P16" s="85" t="s">
        <v>73</v>
      </c>
      <c r="Q16" s="85" t="s">
        <v>74</v>
      </c>
      <c r="R16" s="89" t="s">
        <v>71</v>
      </c>
    </row>
    <row r="17" spans="1:20" ht="15" customHeight="1" x14ac:dyDescent="0.25">
      <c r="A17" s="75"/>
      <c r="B17" s="72" t="s">
        <v>76</v>
      </c>
      <c r="E17" s="75"/>
      <c r="F17" s="74"/>
      <c r="G17" s="74"/>
      <c r="H17" s="84"/>
      <c r="I17" s="84"/>
      <c r="J17" s="84"/>
      <c r="K17" s="50"/>
      <c r="P17" s="85" t="s">
        <v>296</v>
      </c>
      <c r="Q17" s="85" t="s">
        <v>78</v>
      </c>
      <c r="R17" s="85" t="s">
        <v>75</v>
      </c>
    </row>
    <row r="18" spans="1:20" ht="15" customHeight="1" x14ac:dyDescent="0.25">
      <c r="A18" s="74"/>
      <c r="B18" s="72" t="s">
        <v>80</v>
      </c>
      <c r="E18" s="74"/>
      <c r="F18" s="74"/>
      <c r="G18" s="74"/>
      <c r="H18" s="84"/>
      <c r="I18" s="84"/>
      <c r="J18" s="84"/>
      <c r="K18" s="84"/>
      <c r="P18" s="85" t="s">
        <v>77</v>
      </c>
      <c r="Q18" s="86" t="s">
        <v>82</v>
      </c>
      <c r="R18" s="85" t="s">
        <v>79</v>
      </c>
    </row>
    <row r="19" spans="1:20" ht="15" customHeight="1" x14ac:dyDescent="0.25">
      <c r="A19" s="74"/>
      <c r="B19" s="72" t="s">
        <v>84</v>
      </c>
      <c r="E19" s="74"/>
      <c r="F19" s="74"/>
      <c r="G19" s="74"/>
      <c r="H19" s="84"/>
      <c r="I19" s="84"/>
      <c r="J19" s="84"/>
      <c r="K19" s="84"/>
      <c r="P19" s="86" t="s">
        <v>81</v>
      </c>
      <c r="Q19" s="86" t="s">
        <v>303</v>
      </c>
      <c r="R19" s="85" t="s">
        <v>83</v>
      </c>
    </row>
    <row r="20" spans="1:20" ht="15" customHeight="1" x14ac:dyDescent="0.25">
      <c r="A20" s="74"/>
      <c r="B20" s="72"/>
      <c r="C20" s="73"/>
      <c r="D20" s="75"/>
      <c r="E20" s="74"/>
      <c r="F20" s="74"/>
      <c r="G20" s="74"/>
      <c r="H20" s="84"/>
      <c r="I20" s="84"/>
      <c r="J20" s="84"/>
      <c r="K20" s="84"/>
      <c r="P20" s="85" t="s">
        <v>85</v>
      </c>
      <c r="Q20" s="85" t="s">
        <v>90</v>
      </c>
      <c r="R20" s="86" t="s">
        <v>86</v>
      </c>
    </row>
    <row r="21" spans="1:20" ht="15" customHeight="1" x14ac:dyDescent="0.25">
      <c r="A21" s="74"/>
      <c r="B21" s="72"/>
      <c r="C21" s="73"/>
      <c r="D21" s="75"/>
      <c r="E21" s="74"/>
      <c r="F21" s="74"/>
      <c r="G21" s="74"/>
      <c r="H21" s="84"/>
      <c r="I21" s="84"/>
      <c r="J21" s="84"/>
      <c r="K21" s="84"/>
      <c r="P21" s="85" t="s">
        <v>87</v>
      </c>
      <c r="Q21" s="86" t="s">
        <v>93</v>
      </c>
      <c r="R21" s="85" t="s">
        <v>88</v>
      </c>
      <c r="S21" s="84"/>
    </row>
    <row r="22" spans="1:20" ht="15" customHeight="1" x14ac:dyDescent="0.25">
      <c r="A22" s="74"/>
      <c r="B22" s="72"/>
      <c r="C22" s="73"/>
      <c r="D22" s="75"/>
      <c r="E22" s="74"/>
      <c r="F22" s="74"/>
      <c r="G22" s="74"/>
      <c r="H22" s="84"/>
      <c r="I22" s="84"/>
      <c r="J22" s="84"/>
      <c r="K22" s="84"/>
      <c r="P22" s="85" t="s">
        <v>89</v>
      </c>
      <c r="Q22" s="85" t="s">
        <v>96</v>
      </c>
      <c r="R22" s="85" t="s">
        <v>91</v>
      </c>
    </row>
    <row r="23" spans="1:20" ht="15" customHeight="1" x14ac:dyDescent="0.25">
      <c r="A23" s="74"/>
      <c r="B23" s="72"/>
      <c r="C23" s="76"/>
      <c r="D23" s="75"/>
      <c r="E23" s="74"/>
      <c r="F23" s="74"/>
      <c r="G23" s="74"/>
      <c r="H23" s="84"/>
      <c r="I23" s="84"/>
      <c r="J23" s="84"/>
      <c r="K23" s="84"/>
      <c r="P23" s="85" t="s">
        <v>92</v>
      </c>
      <c r="Q23" s="86" t="s">
        <v>100</v>
      </c>
      <c r="R23" s="85" t="s">
        <v>94</v>
      </c>
      <c r="S23" s="50"/>
    </row>
    <row r="24" spans="1:20" ht="15" customHeight="1" x14ac:dyDescent="0.35">
      <c r="A24" s="138" t="s">
        <v>98</v>
      </c>
      <c r="B24" s="138"/>
      <c r="C24" s="75"/>
      <c r="D24" s="19"/>
      <c r="E24" s="19"/>
      <c r="F24" s="19"/>
      <c r="G24" s="19"/>
      <c r="H24" s="84"/>
      <c r="I24" s="84"/>
      <c r="J24" s="84"/>
      <c r="K24" s="84"/>
      <c r="P24" s="85" t="s">
        <v>95</v>
      </c>
      <c r="Q24" s="86" t="s">
        <v>104</v>
      </c>
      <c r="R24" s="85" t="s">
        <v>97</v>
      </c>
    </row>
    <row r="25" spans="1:20" ht="15" customHeight="1" x14ac:dyDescent="0.25">
      <c r="A25" s="70" t="s">
        <v>102</v>
      </c>
      <c r="B25" s="54"/>
      <c r="C25" s="19"/>
      <c r="J25" s="84"/>
      <c r="K25" s="84"/>
      <c r="P25" s="85" t="s">
        <v>99</v>
      </c>
      <c r="Q25" s="86" t="s">
        <v>107</v>
      </c>
      <c r="R25" s="85" t="s">
        <v>101</v>
      </c>
      <c r="S25" s="84"/>
    </row>
    <row r="26" spans="1:20" s="73" customFormat="1" ht="15" customHeight="1" x14ac:dyDescent="0.25">
      <c r="A26" s="11"/>
      <c r="B26" s="58"/>
      <c r="C26" s="11"/>
      <c r="D26" s="11"/>
      <c r="E26" s="11"/>
      <c r="F26" s="11"/>
      <c r="G26" s="11"/>
      <c r="H26" s="11"/>
      <c r="I26" s="11"/>
      <c r="J26" s="11"/>
      <c r="K26" s="84"/>
      <c r="L26" s="50"/>
      <c r="M26" s="83"/>
      <c r="N26" s="83"/>
      <c r="O26" s="83"/>
      <c r="P26" s="85" t="s">
        <v>103</v>
      </c>
      <c r="Q26" s="86" t="s">
        <v>112</v>
      </c>
      <c r="R26" s="85" t="s">
        <v>105</v>
      </c>
      <c r="S26" s="84"/>
      <c r="T26" s="50"/>
    </row>
    <row r="27" spans="1:20" s="73" customFormat="1" ht="15" customHeight="1" x14ac:dyDescent="0.25">
      <c r="A27" s="11"/>
      <c r="B27" s="58"/>
      <c r="C27" s="59"/>
      <c r="D27" s="11"/>
      <c r="E27" s="11"/>
      <c r="F27" s="11"/>
      <c r="G27" s="11"/>
      <c r="H27" s="11"/>
      <c r="I27" s="11"/>
      <c r="J27" s="11"/>
      <c r="K27" s="11"/>
      <c r="L27" s="84"/>
      <c r="M27" s="84"/>
      <c r="N27" s="83"/>
      <c r="O27" s="84"/>
      <c r="P27" s="85" t="s">
        <v>106</v>
      </c>
      <c r="Q27" s="86" t="s">
        <v>114</v>
      </c>
      <c r="R27" s="85" t="s">
        <v>108</v>
      </c>
      <c r="S27" s="11"/>
      <c r="T27" s="84"/>
    </row>
    <row r="28" spans="1:20" s="77" customFormat="1" ht="15" customHeight="1" x14ac:dyDescent="0.35">
      <c r="A28" s="138" t="s">
        <v>111</v>
      </c>
      <c r="B28" s="138"/>
      <c r="C28" s="59"/>
      <c r="D28" s="19"/>
      <c r="E28" s="19"/>
      <c r="F28" s="19"/>
      <c r="G28" s="19"/>
      <c r="H28" s="19"/>
      <c r="I28" s="19"/>
      <c r="J28" s="11"/>
      <c r="K28" s="11"/>
      <c r="L28" s="84"/>
      <c r="M28" s="84"/>
      <c r="N28" s="84"/>
      <c r="O28" s="84"/>
      <c r="P28" s="133" t="s">
        <v>109</v>
      </c>
      <c r="Q28" s="86" t="s">
        <v>117</v>
      </c>
      <c r="R28" s="133" t="s">
        <v>110</v>
      </c>
      <c r="S28" s="11"/>
      <c r="T28" s="84"/>
    </row>
    <row r="29" spans="1:20" s="75" customFormat="1" ht="15" customHeight="1" x14ac:dyDescent="0.25">
      <c r="A29" s="139"/>
      <c r="B29" s="139"/>
      <c r="C29" s="19"/>
      <c r="D29" s="11"/>
      <c r="E29" s="11"/>
      <c r="F29" s="11"/>
      <c r="G29" s="11"/>
      <c r="H29" s="11"/>
      <c r="I29" s="11"/>
      <c r="J29" s="19"/>
      <c r="K29" s="11"/>
      <c r="L29" s="84"/>
      <c r="M29" s="84"/>
      <c r="N29" s="84"/>
      <c r="O29" s="84"/>
      <c r="P29" s="85"/>
      <c r="Q29" s="85" t="s">
        <v>119</v>
      </c>
      <c r="R29" s="133" t="s">
        <v>113</v>
      </c>
      <c r="S29" s="11"/>
      <c r="T29" s="84"/>
    </row>
    <row r="30" spans="1:20" s="75" customFormat="1" ht="15" customHeight="1" x14ac:dyDescent="0.25">
      <c r="A30" s="60" t="s">
        <v>116</v>
      </c>
      <c r="B30" s="68"/>
      <c r="C30" s="19"/>
      <c r="D30" s="11"/>
      <c r="E30" s="11"/>
      <c r="F30" s="11"/>
      <c r="G30" s="11"/>
      <c r="H30" s="11"/>
      <c r="I30" s="11"/>
      <c r="J30" s="11"/>
      <c r="K30" s="19"/>
      <c r="L30" s="84"/>
      <c r="M30" s="84"/>
      <c r="N30" s="84"/>
      <c r="O30" s="84"/>
      <c r="P30" s="96"/>
      <c r="Q30" s="86" t="s">
        <v>120</v>
      </c>
      <c r="R30" s="133" t="s">
        <v>115</v>
      </c>
      <c r="S30" s="11"/>
      <c r="T30" s="84"/>
    </row>
    <row r="31" spans="1:20" ht="15" customHeight="1" x14ac:dyDescent="0.25">
      <c r="A31" s="136"/>
      <c r="B31" s="136"/>
      <c r="C31" s="19"/>
      <c r="L31" s="84"/>
      <c r="M31" s="84"/>
      <c r="N31" s="84"/>
      <c r="O31" s="84"/>
      <c r="Q31" s="86" t="s">
        <v>121</v>
      </c>
      <c r="R31" s="134" t="s">
        <v>118</v>
      </c>
      <c r="T31" s="84"/>
    </row>
    <row r="32" spans="1:20" ht="15" customHeight="1" x14ac:dyDescent="0.25">
      <c r="A32" s="136"/>
      <c r="B32" s="136"/>
      <c r="C32" s="19"/>
      <c r="N32" s="84"/>
      <c r="Q32" s="86" t="s">
        <v>313</v>
      </c>
      <c r="R32" s="135"/>
    </row>
    <row r="33" spans="1:20" ht="15" customHeight="1" x14ac:dyDescent="0.25">
      <c r="A33" s="60"/>
      <c r="B33" s="118"/>
      <c r="C33" s="19"/>
      <c r="D33" s="3"/>
      <c r="F33" s="3"/>
      <c r="G33" s="3"/>
      <c r="H33" s="3"/>
      <c r="I33" s="3"/>
      <c r="Q33" s="86" t="s">
        <v>122</v>
      </c>
      <c r="R33" s="85"/>
    </row>
    <row r="34" spans="1:20" ht="15" customHeight="1" x14ac:dyDescent="0.25">
      <c r="A34" s="69"/>
      <c r="B34" s="3"/>
      <c r="D34" s="3"/>
      <c r="E34" s="3"/>
      <c r="F34" s="3"/>
      <c r="G34" s="3"/>
      <c r="H34" s="3"/>
      <c r="I34" s="3"/>
      <c r="J34" s="3"/>
      <c r="Q34" s="86" t="s">
        <v>123</v>
      </c>
      <c r="R34" s="89"/>
    </row>
    <row r="35" spans="1:20" ht="15" customHeight="1" x14ac:dyDescent="0.25">
      <c r="A35" s="136"/>
      <c r="B35" s="136"/>
      <c r="J35" s="3"/>
      <c r="K35" s="3"/>
      <c r="L35" s="19"/>
      <c r="M35" s="84"/>
      <c r="O35" s="84"/>
      <c r="Q35" s="86" t="s">
        <v>124</v>
      </c>
      <c r="R35" s="89"/>
      <c r="T35" s="19"/>
    </row>
    <row r="36" spans="1:20" ht="15" customHeight="1" x14ac:dyDescent="0.25">
      <c r="A36" s="136"/>
      <c r="B36" s="136"/>
      <c r="C36" s="19"/>
      <c r="K36" s="3"/>
      <c r="N36" s="19"/>
      <c r="Q36" s="86" t="s">
        <v>125</v>
      </c>
      <c r="R36" s="89"/>
    </row>
    <row r="37" spans="1:20" ht="15" customHeight="1" x14ac:dyDescent="0.25">
      <c r="A37" s="60"/>
      <c r="B37" s="119"/>
      <c r="C37" s="19"/>
      <c r="D37" s="3"/>
      <c r="F37" s="3"/>
      <c r="G37" s="3"/>
      <c r="H37" s="3"/>
      <c r="I37" s="3"/>
      <c r="Q37" s="86" t="s">
        <v>306</v>
      </c>
      <c r="R37" s="89"/>
    </row>
    <row r="38" spans="1:20" ht="15" customHeight="1" x14ac:dyDescent="0.25">
      <c r="A38" s="49"/>
      <c r="B38" s="3"/>
      <c r="D38" s="3"/>
      <c r="E38" s="2"/>
      <c r="F38" s="3"/>
      <c r="G38" s="3"/>
      <c r="H38" s="3"/>
      <c r="I38" s="3"/>
      <c r="J38" s="3"/>
      <c r="Q38" s="86" t="s">
        <v>126</v>
      </c>
      <c r="R38" s="132"/>
    </row>
    <row r="39" spans="1:20" ht="15" customHeight="1" x14ac:dyDescent="0.25">
      <c r="A39" s="49"/>
      <c r="B39" s="3"/>
      <c r="D39" s="3"/>
      <c r="E39" s="3"/>
      <c r="F39" s="3"/>
      <c r="G39" s="3"/>
      <c r="H39" s="3"/>
      <c r="I39" s="3"/>
      <c r="J39" s="3"/>
      <c r="K39" s="3"/>
      <c r="Q39" s="85" t="s">
        <v>127</v>
      </c>
      <c r="R39" s="91"/>
      <c r="S39" s="19"/>
    </row>
    <row r="40" spans="1:20" ht="15" customHeight="1" x14ac:dyDescent="0.25">
      <c r="J40" s="3"/>
      <c r="K40" s="9"/>
      <c r="L40" s="3"/>
      <c r="Q40" s="85" t="s">
        <v>309</v>
      </c>
      <c r="R40" s="91"/>
    </row>
    <row r="41" spans="1:20" ht="15" customHeight="1" x14ac:dyDescent="0.25">
      <c r="K41" s="3"/>
      <c r="L41" s="3"/>
      <c r="N41" s="97"/>
      <c r="Q41" s="85" t="s">
        <v>128</v>
      </c>
      <c r="R41" s="87"/>
    </row>
    <row r="42" spans="1:20" ht="15" customHeight="1" x14ac:dyDescent="0.25">
      <c r="N42" s="97"/>
      <c r="Q42" s="86" t="s">
        <v>129</v>
      </c>
    </row>
    <row r="43" spans="1:20" ht="15" customHeight="1" x14ac:dyDescent="0.25">
      <c r="Q43" s="86" t="s">
        <v>130</v>
      </c>
      <c r="R43" s="84"/>
    </row>
    <row r="44" spans="1:20" ht="15" customHeight="1" x14ac:dyDescent="0.25">
      <c r="L44" s="3"/>
      <c r="Q44" s="86" t="s">
        <v>131</v>
      </c>
    </row>
    <row r="45" spans="1:20" ht="15" customHeight="1" x14ac:dyDescent="0.25">
      <c r="L45" s="9"/>
      <c r="N45" s="97"/>
      <c r="Q45" s="85" t="s">
        <v>132</v>
      </c>
    </row>
    <row r="46" spans="1:20" ht="15" customHeight="1" x14ac:dyDescent="0.25">
      <c r="L46" s="3"/>
      <c r="N46" s="97"/>
      <c r="Q46" s="85" t="s">
        <v>305</v>
      </c>
    </row>
    <row r="47" spans="1:20" ht="15" customHeight="1" x14ac:dyDescent="0.25">
      <c r="N47" s="97"/>
      <c r="Q47" s="85" t="s">
        <v>133</v>
      </c>
    </row>
    <row r="48" spans="1:20" ht="15" customHeight="1" x14ac:dyDescent="0.25">
      <c r="Q48" s="85" t="s">
        <v>314</v>
      </c>
    </row>
    <row r="49" spans="17:17" ht="15" customHeight="1" x14ac:dyDescent="0.25">
      <c r="Q49" s="86" t="s">
        <v>134</v>
      </c>
    </row>
    <row r="50" spans="17:17" ht="15" customHeight="1" x14ac:dyDescent="0.25">
      <c r="Q50" s="133" t="s">
        <v>135</v>
      </c>
    </row>
    <row r="51" spans="17:17" ht="15" customHeight="1" x14ac:dyDescent="0.25">
      <c r="Q51" s="133" t="s">
        <v>136</v>
      </c>
    </row>
    <row r="52" spans="17:17" ht="15" customHeight="1" x14ac:dyDescent="0.25">
      <c r="Q52" s="133" t="s">
        <v>297</v>
      </c>
    </row>
    <row r="53" spans="17:17" ht="15" customHeight="1" x14ac:dyDescent="0.25">
      <c r="Q53" s="133" t="s">
        <v>137</v>
      </c>
    </row>
    <row r="54" spans="17:17" x14ac:dyDescent="0.25">
      <c r="Q54" s="133" t="s">
        <v>308</v>
      </c>
    </row>
    <row r="55" spans="17:17" x14ac:dyDescent="0.25">
      <c r="Q55" s="133" t="s">
        <v>138</v>
      </c>
    </row>
    <row r="56" spans="17:17" x14ac:dyDescent="0.25">
      <c r="Q56" s="133" t="s">
        <v>139</v>
      </c>
    </row>
    <row r="57" spans="17:17" x14ac:dyDescent="0.25">
      <c r="Q57" s="133" t="s">
        <v>140</v>
      </c>
    </row>
    <row r="58" spans="17:17" x14ac:dyDescent="0.25">
      <c r="Q58" s="133" t="s">
        <v>141</v>
      </c>
    </row>
    <row r="59" spans="17:17" x14ac:dyDescent="0.25">
      <c r="Q59" s="133" t="s">
        <v>142</v>
      </c>
    </row>
    <row r="60" spans="17:17" x14ac:dyDescent="0.25">
      <c r="Q60" s="133" t="s">
        <v>143</v>
      </c>
    </row>
    <row r="61" spans="17:17" x14ac:dyDescent="0.25">
      <c r="Q61" s="133" t="s">
        <v>144</v>
      </c>
    </row>
    <row r="62" spans="17:17" x14ac:dyDescent="0.25">
      <c r="Q62" s="133" t="s">
        <v>145</v>
      </c>
    </row>
    <row r="63" spans="17:17" x14ac:dyDescent="0.25">
      <c r="Q63" s="133" t="s">
        <v>298</v>
      </c>
    </row>
    <row r="64" spans="17:17" x14ac:dyDescent="0.25">
      <c r="Q64" s="133" t="s">
        <v>146</v>
      </c>
    </row>
    <row r="65" spans="17:17" x14ac:dyDescent="0.25">
      <c r="Q65" s="133" t="s">
        <v>299</v>
      </c>
    </row>
    <row r="66" spans="17:17" x14ac:dyDescent="0.25">
      <c r="Q66" s="133" t="s">
        <v>300</v>
      </c>
    </row>
    <row r="67" spans="17:17" x14ac:dyDescent="0.25">
      <c r="Q67" s="133" t="s">
        <v>147</v>
      </c>
    </row>
    <row r="68" spans="17:17" x14ac:dyDescent="0.25">
      <c r="Q68" s="133" t="s">
        <v>148</v>
      </c>
    </row>
    <row r="69" spans="17:17" x14ac:dyDescent="0.25">
      <c r="Q69" s="133" t="s">
        <v>149</v>
      </c>
    </row>
    <row r="70" spans="17:17" x14ac:dyDescent="0.25">
      <c r="Q70" s="133" t="s">
        <v>150</v>
      </c>
    </row>
    <row r="71" spans="17:17" x14ac:dyDescent="0.25">
      <c r="Q71" s="133" t="s">
        <v>151</v>
      </c>
    </row>
    <row r="72" spans="17:17" x14ac:dyDescent="0.25">
      <c r="Q72" s="133" t="s">
        <v>152</v>
      </c>
    </row>
    <row r="73" spans="17:17" x14ac:dyDescent="0.25">
      <c r="Q73" s="133" t="s">
        <v>315</v>
      </c>
    </row>
    <row r="74" spans="17:17" x14ac:dyDescent="0.25">
      <c r="Q74" s="133" t="s">
        <v>153</v>
      </c>
    </row>
    <row r="75" spans="17:17" x14ac:dyDescent="0.25">
      <c r="Q75" s="133" t="s">
        <v>301</v>
      </c>
    </row>
    <row r="76" spans="17:17" x14ac:dyDescent="0.25">
      <c r="Q76" s="133" t="s">
        <v>154</v>
      </c>
    </row>
    <row r="77" spans="17:17" x14ac:dyDescent="0.25">
      <c r="Q77" s="133" t="s">
        <v>155</v>
      </c>
    </row>
    <row r="78" spans="17:17" x14ac:dyDescent="0.25">
      <c r="Q78" s="133" t="s">
        <v>156</v>
      </c>
    </row>
    <row r="79" spans="17:17" x14ac:dyDescent="0.25">
      <c r="Q79" s="133" t="s">
        <v>302</v>
      </c>
    </row>
    <row r="80" spans="17:17" x14ac:dyDescent="0.25">
      <c r="Q80" s="133"/>
    </row>
    <row r="81" spans="17:17" x14ac:dyDescent="0.25">
      <c r="Q81" s="133"/>
    </row>
    <row r="82" spans="17:17" x14ac:dyDescent="0.25">
      <c r="Q82" s="104"/>
    </row>
    <row r="83" spans="17:17" x14ac:dyDescent="0.25">
      <c r="Q83" s="85"/>
    </row>
    <row r="84" spans="17:17" x14ac:dyDescent="0.25">
      <c r="Q84" s="85"/>
    </row>
    <row r="85" spans="17:17" x14ac:dyDescent="0.25">
      <c r="Q85" s="85"/>
    </row>
    <row r="86" spans="17:17" x14ac:dyDescent="0.25">
      <c r="Q86" s="85"/>
    </row>
    <row r="87" spans="17:17" x14ac:dyDescent="0.25">
      <c r="Q87" s="86"/>
    </row>
    <row r="88" spans="17:17" x14ac:dyDescent="0.25">
      <c r="Q88" s="85"/>
    </row>
    <row r="89" spans="17:17" x14ac:dyDescent="0.25">
      <c r="Q89" s="85"/>
    </row>
    <row r="90" spans="17:17" x14ac:dyDescent="0.25">
      <c r="Q90" s="86"/>
    </row>
    <row r="91" spans="17:17" x14ac:dyDescent="0.25">
      <c r="Q91" s="85"/>
    </row>
    <row r="92" spans="17:17" x14ac:dyDescent="0.25">
      <c r="Q92" s="85"/>
    </row>
    <row r="93" spans="17:17" x14ac:dyDescent="0.25">
      <c r="Q93" s="86"/>
    </row>
    <row r="94" spans="17:17" x14ac:dyDescent="0.25">
      <c r="Q94" s="86"/>
    </row>
    <row r="95" spans="17:17" x14ac:dyDescent="0.25">
      <c r="Q95" s="85"/>
    </row>
    <row r="96" spans="17:17" x14ac:dyDescent="0.25">
      <c r="Q96" s="85"/>
    </row>
    <row r="97" spans="17:17" x14ac:dyDescent="0.25">
      <c r="Q97" s="86"/>
    </row>
    <row r="98" spans="17:17" x14ac:dyDescent="0.25">
      <c r="Q98" s="85"/>
    </row>
    <row r="99" spans="17:17" x14ac:dyDescent="0.25">
      <c r="Q99" s="85"/>
    </row>
    <row r="100" spans="17:17" ht="15.75" x14ac:dyDescent="0.25">
      <c r="Q100" s="95"/>
    </row>
    <row r="101" spans="17:17" x14ac:dyDescent="0.25">
      <c r="Q101" s="86"/>
    </row>
    <row r="102" spans="17:17" x14ac:dyDescent="0.25">
      <c r="Q102" s="86"/>
    </row>
    <row r="103" spans="17:17" x14ac:dyDescent="0.25">
      <c r="Q103" s="86"/>
    </row>
    <row r="104" spans="17:17" x14ac:dyDescent="0.25">
      <c r="Q104" s="85"/>
    </row>
    <row r="105" spans="17:17" x14ac:dyDescent="0.25">
      <c r="Q105" s="86"/>
    </row>
  </sheetData>
  <sortState xmlns:xlrd2="http://schemas.microsoft.com/office/spreadsheetml/2017/richdata2" ref="R5:S32">
    <sortCondition ref="R32"/>
  </sortState>
  <mergeCells count="6">
    <mergeCell ref="A35:B36"/>
    <mergeCell ref="A1:C1"/>
    <mergeCell ref="A24:B24"/>
    <mergeCell ref="A28:B28"/>
    <mergeCell ref="A29:B29"/>
    <mergeCell ref="A31:B32"/>
  </mergeCells>
  <dataValidations count="6">
    <dataValidation type="list" allowBlank="1" showInputMessage="1" showErrorMessage="1" sqref="B8" xr:uid="{00000000-0002-0000-0000-000000000000}">
      <formula1>$N$1:$N$5</formula1>
    </dataValidation>
    <dataValidation type="list" allowBlank="1" showInputMessage="1" showErrorMessage="1" sqref="B37" xr:uid="{00000000-0002-0000-0000-000001000000}">
      <formula1>$M$1:$M$5</formula1>
    </dataValidation>
    <dataValidation type="list" allowBlank="1" showInputMessage="1" showErrorMessage="1" sqref="B7" xr:uid="{00000000-0002-0000-0000-000004000000}">
      <formula1>$R$1:$R$41</formula1>
    </dataValidation>
    <dataValidation type="list" allowBlank="1" showInputMessage="1" showErrorMessage="1" sqref="B11" xr:uid="{00000000-0002-0000-0000-000003000000}">
      <formula1>$O$1:$O$9</formula1>
    </dataValidation>
    <dataValidation type="list" allowBlank="1" showInputMessage="1" showErrorMessage="1" sqref="B5" xr:uid="{00000000-0002-0000-0000-000002000000}">
      <formula1>$P$1:$P$36</formula1>
    </dataValidation>
    <dataValidation type="list" allowBlank="1" showInputMessage="1" showErrorMessage="1" sqref="B6" xr:uid="{00000000-0002-0000-0000-000005000000}">
      <formula1>$Q$1:$Q$81</formula1>
    </dataValidation>
  </dataValidations>
  <printOptions horizontalCentered="1"/>
  <pageMargins left="0.45" right="0.4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BX629"/>
  <sheetViews>
    <sheetView zoomScale="115" zoomScaleNormal="115" workbookViewId="0">
      <selection activeCell="P11" sqref="P11:W11"/>
    </sheetView>
  </sheetViews>
  <sheetFormatPr defaultColWidth="4.5703125" defaultRowHeight="15" x14ac:dyDescent="0.25"/>
  <cols>
    <col min="24" max="24" width="4.5703125" customWidth="1"/>
    <col min="25" max="26" width="4.5703125" style="11"/>
    <col min="27" max="27" width="2" style="11" customWidth="1"/>
    <col min="28" max="46" width="4.5703125" style="11"/>
    <col min="47" max="47" width="116.28515625" style="11" customWidth="1"/>
    <col min="48" max="76" width="4.5703125" style="11"/>
  </cols>
  <sheetData>
    <row r="1" spans="1:76" s="1" customFormat="1" ht="15.75" x14ac:dyDescent="0.25">
      <c r="A1" s="9" t="s">
        <v>157</v>
      </c>
      <c r="B1" s="9"/>
      <c r="C1" s="9"/>
      <c r="D1" s="9"/>
      <c r="E1" s="9"/>
      <c r="F1" s="9"/>
      <c r="G1" s="9"/>
      <c r="H1" s="9"/>
      <c r="I1" s="9"/>
      <c r="J1" s="9"/>
      <c r="K1" s="9"/>
      <c r="L1" s="9"/>
      <c r="M1" s="9"/>
      <c r="N1" s="9"/>
      <c r="O1" s="9"/>
      <c r="P1" s="9"/>
      <c r="Q1" s="9"/>
      <c r="R1" s="9"/>
      <c r="S1" s="9"/>
      <c r="T1" s="9"/>
      <c r="U1" s="9"/>
      <c r="V1" s="9"/>
      <c r="W1" s="9"/>
      <c r="X1" s="10" t="s">
        <v>158</v>
      </c>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row>
    <row r="2" spans="1:76" ht="15.75" x14ac:dyDescent="0.25">
      <c r="A2" s="9" t="s">
        <v>159</v>
      </c>
      <c r="B2" s="11"/>
      <c r="C2" s="11"/>
      <c r="D2" s="11"/>
      <c r="E2" s="11"/>
      <c r="F2" s="11"/>
      <c r="G2" s="11"/>
      <c r="H2" s="11"/>
      <c r="I2" s="11"/>
      <c r="J2" s="11"/>
      <c r="K2" s="11"/>
      <c r="L2" s="11"/>
      <c r="M2" s="11"/>
      <c r="N2" s="11"/>
      <c r="O2" s="11"/>
      <c r="P2" s="11"/>
      <c r="Q2" s="11"/>
      <c r="R2" s="11"/>
      <c r="S2" s="11"/>
      <c r="T2" s="11"/>
      <c r="U2" s="11"/>
      <c r="V2" s="11"/>
      <c r="W2" s="11"/>
      <c r="X2" s="92" t="s">
        <v>311</v>
      </c>
    </row>
    <row r="3" spans="1:76" x14ac:dyDescent="0.25">
      <c r="A3" s="11"/>
      <c r="B3" s="11"/>
      <c r="C3" s="11"/>
      <c r="D3" s="11"/>
      <c r="E3" s="11"/>
      <c r="F3" s="11"/>
      <c r="G3" s="11"/>
      <c r="H3" s="11"/>
      <c r="I3" s="11"/>
      <c r="J3" s="11"/>
      <c r="K3" s="11"/>
      <c r="L3" s="11"/>
      <c r="M3" s="11"/>
      <c r="N3" s="11"/>
      <c r="O3" s="11"/>
      <c r="P3" s="11"/>
      <c r="Q3" s="11"/>
      <c r="R3" s="11"/>
      <c r="S3" s="11"/>
      <c r="T3" s="11"/>
      <c r="U3" s="11"/>
      <c r="V3" s="11"/>
      <c r="W3" s="11"/>
      <c r="X3" s="11"/>
    </row>
    <row r="4" spans="1:76" x14ac:dyDescent="0.25">
      <c r="A4" s="11"/>
      <c r="B4" s="11"/>
      <c r="C4" s="11"/>
      <c r="D4" s="11"/>
      <c r="E4" s="11"/>
      <c r="F4" s="11"/>
      <c r="G4" s="11"/>
      <c r="H4" s="11"/>
      <c r="I4" s="11"/>
      <c r="J4" s="11"/>
      <c r="K4" s="11"/>
      <c r="L4" s="11"/>
      <c r="M4" s="11"/>
      <c r="N4" s="11"/>
      <c r="O4" s="11"/>
      <c r="P4" s="11"/>
      <c r="Q4" s="11"/>
      <c r="R4" s="11"/>
      <c r="S4" s="11"/>
      <c r="T4" s="11"/>
      <c r="U4" s="11"/>
      <c r="V4" s="11"/>
      <c r="W4" s="11"/>
      <c r="X4" s="11"/>
    </row>
    <row r="5" spans="1:76" ht="21" x14ac:dyDescent="0.35">
      <c r="A5" s="247" t="s">
        <v>160</v>
      </c>
      <c r="B5" s="247"/>
      <c r="C5" s="247"/>
      <c r="D5" s="247"/>
      <c r="E5" s="247"/>
      <c r="F5" s="247"/>
      <c r="G5" s="247"/>
      <c r="H5" s="247"/>
      <c r="I5" s="247"/>
      <c r="J5" s="247"/>
      <c r="K5" s="247"/>
      <c r="L5" s="247"/>
      <c r="M5" s="247"/>
      <c r="N5" s="247"/>
      <c r="O5" s="247"/>
      <c r="P5" s="247"/>
      <c r="Q5" s="247"/>
      <c r="R5" s="247"/>
      <c r="S5" s="247"/>
      <c r="T5" s="247"/>
      <c r="U5" s="247"/>
      <c r="V5" s="247"/>
      <c r="W5" s="247"/>
      <c r="X5" s="247"/>
    </row>
    <row r="6" spans="1:76" ht="21" x14ac:dyDescent="0.35">
      <c r="A6" s="247" t="s">
        <v>161</v>
      </c>
      <c r="B6" s="247"/>
      <c r="C6" s="247"/>
      <c r="D6" s="247"/>
      <c r="E6" s="247"/>
      <c r="F6" s="247"/>
      <c r="G6" s="247"/>
      <c r="H6" s="247"/>
      <c r="I6" s="247"/>
      <c r="J6" s="247"/>
      <c r="K6" s="247"/>
      <c r="L6" s="247"/>
      <c r="M6" s="247"/>
      <c r="N6" s="247"/>
      <c r="O6" s="247"/>
      <c r="P6" s="247"/>
      <c r="Q6" s="247"/>
      <c r="R6" s="247"/>
      <c r="S6" s="247"/>
      <c r="T6" s="247"/>
      <c r="U6" s="247"/>
      <c r="V6" s="247"/>
      <c r="W6" s="247"/>
      <c r="X6" s="247"/>
    </row>
    <row r="7" spans="1:76" ht="18.75" customHeight="1" x14ac:dyDescent="0.35">
      <c r="A7" s="247" t="s">
        <v>98</v>
      </c>
      <c r="B7" s="247"/>
      <c r="C7" s="247"/>
      <c r="D7" s="247"/>
      <c r="E7" s="247"/>
      <c r="F7" s="247"/>
      <c r="G7" s="247"/>
      <c r="H7" s="247"/>
      <c r="I7" s="247"/>
      <c r="J7" s="247"/>
      <c r="K7" s="247"/>
      <c r="L7" s="247"/>
      <c r="M7" s="247"/>
      <c r="N7" s="247"/>
      <c r="O7" s="247"/>
      <c r="P7" s="247"/>
      <c r="Q7" s="247"/>
      <c r="R7" s="247"/>
      <c r="S7" s="247"/>
      <c r="T7" s="247"/>
      <c r="U7" s="247"/>
      <c r="V7" s="247"/>
      <c r="W7" s="247"/>
      <c r="X7" s="247"/>
    </row>
    <row r="8" spans="1:76" x14ac:dyDescent="0.25">
      <c r="A8" s="11"/>
      <c r="B8" s="11"/>
      <c r="C8" s="11"/>
      <c r="D8" s="11"/>
      <c r="E8" s="11"/>
      <c r="F8" s="11"/>
      <c r="G8" s="11"/>
      <c r="H8" s="11"/>
      <c r="I8" s="11"/>
      <c r="J8" s="11"/>
      <c r="K8" s="11"/>
      <c r="L8" s="11"/>
      <c r="M8" s="11"/>
      <c r="N8" s="11"/>
      <c r="O8" s="11"/>
      <c r="P8" s="11"/>
      <c r="Q8" s="11"/>
      <c r="R8" s="11"/>
      <c r="S8" s="11"/>
      <c r="T8" s="11"/>
      <c r="U8" s="11"/>
      <c r="V8" s="11"/>
      <c r="W8" s="11"/>
      <c r="X8" s="11"/>
    </row>
    <row r="9" spans="1:76" x14ac:dyDescent="0.25">
      <c r="A9" s="259"/>
      <c r="B9" s="259"/>
      <c r="C9" s="259"/>
      <c r="D9" s="259"/>
      <c r="E9" s="259"/>
      <c r="F9" s="259"/>
      <c r="G9" s="259"/>
      <c r="H9" s="259"/>
      <c r="I9" s="259"/>
      <c r="J9" s="259"/>
      <c r="K9" s="259"/>
      <c r="L9" s="259"/>
      <c r="M9" s="259"/>
      <c r="N9" s="259"/>
      <c r="O9" s="259"/>
      <c r="P9" s="259"/>
      <c r="Q9" s="259"/>
      <c r="R9" s="259"/>
      <c r="S9" s="259"/>
      <c r="T9" s="259"/>
      <c r="U9" s="259"/>
      <c r="V9" s="259"/>
      <c r="W9" s="259"/>
      <c r="X9" s="259"/>
    </row>
    <row r="10" spans="1:76" s="2" customFormat="1" ht="15.75" x14ac:dyDescent="0.25">
      <c r="A10" s="161"/>
      <c r="B10" s="162"/>
      <c r="C10" s="162"/>
      <c r="D10" s="162"/>
      <c r="E10" s="162"/>
      <c r="F10" s="162"/>
      <c r="G10" s="162"/>
      <c r="H10" s="162"/>
      <c r="I10" s="162"/>
      <c r="J10" s="162"/>
      <c r="K10" s="162"/>
      <c r="L10" s="162"/>
      <c r="M10" s="162"/>
      <c r="N10" s="162"/>
      <c r="O10" s="162"/>
      <c r="P10" s="162"/>
      <c r="Q10" s="162"/>
      <c r="R10" s="162"/>
      <c r="S10" s="162"/>
      <c r="T10" s="162"/>
      <c r="U10" s="162"/>
      <c r="V10" s="162"/>
      <c r="W10" s="162"/>
      <c r="X10" s="16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row>
    <row r="11" spans="1:76" s="2" customFormat="1" ht="15.75" x14ac:dyDescent="0.25">
      <c r="A11" s="5"/>
      <c r="B11" s="142" t="s">
        <v>13</v>
      </c>
      <c r="C11" s="142"/>
      <c r="D11" s="142"/>
      <c r="E11" s="179">
        <f>'DATA ENTRY'!B4</f>
        <v>0</v>
      </c>
      <c r="F11" s="179"/>
      <c r="G11" s="179"/>
      <c r="H11" s="179"/>
      <c r="I11" s="179"/>
      <c r="J11" s="179"/>
      <c r="K11" s="179"/>
      <c r="L11" s="3"/>
      <c r="M11" s="142" t="s">
        <v>30</v>
      </c>
      <c r="N11" s="142"/>
      <c r="O11" s="142"/>
      <c r="P11" s="179" t="str">
        <f>'DATA ENTRY'!B7</f>
        <v>Select One</v>
      </c>
      <c r="Q11" s="179"/>
      <c r="R11" s="179"/>
      <c r="S11" s="179"/>
      <c r="T11" s="179"/>
      <c r="U11" s="179"/>
      <c r="V11" s="179"/>
      <c r="W11" s="179"/>
      <c r="X11" s="4"/>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row>
    <row r="12" spans="1:76" s="2" customFormat="1" ht="15.75" x14ac:dyDescent="0.25">
      <c r="A12" s="5"/>
      <c r="B12" s="3"/>
      <c r="C12" s="3"/>
      <c r="D12" s="3"/>
      <c r="E12" s="3"/>
      <c r="F12" s="3"/>
      <c r="G12" s="3"/>
      <c r="H12" s="3"/>
      <c r="I12" s="3"/>
      <c r="J12" s="3"/>
      <c r="K12" s="3"/>
      <c r="L12" s="3"/>
      <c r="M12" s="3"/>
      <c r="N12" s="3"/>
      <c r="O12" s="3"/>
      <c r="P12" s="3"/>
      <c r="Q12" s="3"/>
      <c r="R12" s="3"/>
      <c r="S12" s="3"/>
      <c r="T12" s="3"/>
      <c r="U12" s="3"/>
      <c r="V12" s="3"/>
      <c r="W12" s="3"/>
      <c r="X12" s="4"/>
      <c r="Y12" s="3"/>
      <c r="Z12" s="3"/>
      <c r="AA12" s="3"/>
      <c r="AB12" s="20"/>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row>
    <row r="13" spans="1:76" s="2" customFormat="1" ht="15.75" x14ac:dyDescent="0.25">
      <c r="A13" s="5"/>
      <c r="B13" s="3" t="s">
        <v>51</v>
      </c>
      <c r="C13" s="3"/>
      <c r="D13" s="3"/>
      <c r="E13" s="179" t="str">
        <f>'DATA ENTRY'!B11</f>
        <v>Select One</v>
      </c>
      <c r="F13" s="179"/>
      <c r="G13" s="179"/>
      <c r="H13" s="179"/>
      <c r="I13" s="179"/>
      <c r="J13" s="179"/>
      <c r="K13" s="179"/>
      <c r="L13" s="179"/>
      <c r="M13" s="3" t="s">
        <v>162</v>
      </c>
      <c r="N13" s="3"/>
      <c r="O13" s="3"/>
      <c r="P13" s="257" t="str">
        <f>'DATA ENTRY'!B10</f>
        <v>Midpoint</v>
      </c>
      <c r="Q13" s="179"/>
      <c r="R13" s="179"/>
      <c r="S13" s="179"/>
      <c r="T13" s="179"/>
      <c r="U13" s="179"/>
      <c r="V13" s="179"/>
      <c r="W13" s="179"/>
      <c r="X13" s="4"/>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row>
    <row r="14" spans="1:76" s="2" customFormat="1" ht="15.75" x14ac:dyDescent="0.25">
      <c r="A14" s="5"/>
      <c r="B14" s="3"/>
      <c r="C14" s="3"/>
      <c r="D14" s="3"/>
      <c r="E14" s="3"/>
      <c r="F14" s="3"/>
      <c r="G14" s="3"/>
      <c r="H14" s="3"/>
      <c r="I14" s="3"/>
      <c r="J14" s="3"/>
      <c r="K14" s="3"/>
      <c r="L14" s="3"/>
      <c r="M14" s="3"/>
      <c r="N14" s="3"/>
      <c r="O14" s="3"/>
      <c r="P14" s="3"/>
      <c r="Q14" s="3"/>
      <c r="R14" s="3"/>
      <c r="S14" s="3"/>
      <c r="T14" s="3"/>
      <c r="U14" s="3"/>
      <c r="V14" s="3"/>
      <c r="W14" s="3"/>
      <c r="X14" s="4"/>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row>
    <row r="15" spans="1:76" s="2" customFormat="1" ht="15.75" x14ac:dyDescent="0.25">
      <c r="A15" s="5"/>
      <c r="B15" s="142" t="s">
        <v>25</v>
      </c>
      <c r="C15" s="142"/>
      <c r="D15" s="142"/>
      <c r="E15" s="179" t="str">
        <f>'DATA ENTRY'!B6</f>
        <v>Select One</v>
      </c>
      <c r="F15" s="179"/>
      <c r="G15" s="179"/>
      <c r="H15" s="179"/>
      <c r="I15" s="179"/>
      <c r="J15" s="179"/>
      <c r="K15" s="179"/>
      <c r="L15" s="3"/>
      <c r="M15" s="3" t="s">
        <v>35</v>
      </c>
      <c r="N15" s="3"/>
      <c r="O15" s="3"/>
      <c r="P15" s="257" t="str">
        <f>'DATA ENTRY'!B8</f>
        <v>2022-2023</v>
      </c>
      <c r="Q15" s="257"/>
      <c r="R15" s="257"/>
      <c r="S15" s="257"/>
      <c r="T15" s="257"/>
      <c r="U15" s="257"/>
      <c r="V15" s="257"/>
      <c r="W15" s="257"/>
      <c r="X15" s="4"/>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row>
    <row r="16" spans="1:76" s="2" customFormat="1" ht="15.75" x14ac:dyDescent="0.25">
      <c r="A16" s="5"/>
      <c r="B16" s="3"/>
      <c r="C16" s="3"/>
      <c r="D16" s="3"/>
      <c r="E16" s="3"/>
      <c r="F16" s="3"/>
      <c r="G16" s="3"/>
      <c r="H16" s="3"/>
      <c r="I16" s="3"/>
      <c r="J16" s="3"/>
      <c r="K16" s="3"/>
      <c r="L16" s="3"/>
      <c r="M16" s="3"/>
      <c r="N16" s="3"/>
      <c r="O16" s="3"/>
      <c r="P16" s="3"/>
      <c r="Q16" s="3"/>
      <c r="R16" s="3"/>
      <c r="S16" s="3"/>
      <c r="T16" s="3"/>
      <c r="U16" s="3"/>
      <c r="V16" s="3"/>
      <c r="W16" s="3"/>
      <c r="X16" s="4"/>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row>
    <row r="17" spans="1:76" s="2" customFormat="1" ht="15.75" x14ac:dyDescent="0.25">
      <c r="A17" s="5"/>
      <c r="B17" s="142" t="s">
        <v>163</v>
      </c>
      <c r="C17" s="142"/>
      <c r="D17" s="142"/>
      <c r="E17" s="257">
        <f>'DATA ENTRY'!B9</f>
        <v>0</v>
      </c>
      <c r="F17" s="179"/>
      <c r="G17" s="179"/>
      <c r="H17" s="179"/>
      <c r="I17" s="179"/>
      <c r="J17" s="179"/>
      <c r="K17" s="179"/>
      <c r="L17" s="3"/>
      <c r="M17" s="3"/>
      <c r="N17" s="3"/>
      <c r="O17" s="3"/>
      <c r="P17" s="258"/>
      <c r="Q17" s="258"/>
      <c r="R17" s="258"/>
      <c r="S17" s="258"/>
      <c r="T17" s="258"/>
      <c r="U17" s="258"/>
      <c r="V17" s="258"/>
      <c r="W17" s="258"/>
      <c r="X17" s="4"/>
      <c r="Y17" s="3"/>
      <c r="Z17" s="20"/>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row>
    <row r="18" spans="1:76" s="2" customFormat="1" ht="15.75" x14ac:dyDescent="0.25">
      <c r="A18" s="98"/>
      <c r="B18" s="97"/>
      <c r="C18" s="97"/>
      <c r="D18" s="97"/>
      <c r="E18" s="97"/>
      <c r="F18" s="97"/>
      <c r="G18" s="97"/>
      <c r="H18" s="97"/>
      <c r="I18" s="97"/>
      <c r="J18" s="97"/>
      <c r="K18" s="97"/>
      <c r="L18" s="3"/>
      <c r="M18" s="97"/>
      <c r="N18" s="97"/>
      <c r="O18" s="97"/>
      <c r="P18" s="97"/>
      <c r="Q18" s="97"/>
      <c r="R18" s="97"/>
      <c r="S18" s="97"/>
      <c r="T18" s="97"/>
      <c r="U18" s="97"/>
      <c r="V18" s="97"/>
      <c r="W18" s="97"/>
      <c r="X18" s="99"/>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row>
    <row r="19" spans="1:76" s="2" customFormat="1" ht="15.75" x14ac:dyDescent="0.25">
      <c r="A19" s="5"/>
      <c r="B19" s="142" t="s">
        <v>164</v>
      </c>
      <c r="C19" s="142"/>
      <c r="D19" s="142"/>
      <c r="E19" s="179" t="str">
        <f>'DATA ENTRY'!B5</f>
        <v>Select One</v>
      </c>
      <c r="F19" s="179"/>
      <c r="G19" s="179"/>
      <c r="H19" s="179"/>
      <c r="I19" s="179"/>
      <c r="J19" s="179"/>
      <c r="K19" s="179"/>
      <c r="L19" s="179"/>
      <c r="M19" s="179"/>
      <c r="N19" s="179"/>
      <c r="O19" s="179"/>
      <c r="P19" s="179"/>
      <c r="Q19" s="179"/>
      <c r="R19" s="179"/>
      <c r="S19" s="179"/>
      <c r="T19" s="179"/>
      <c r="U19" s="179"/>
      <c r="V19" s="179"/>
      <c r="W19" s="179"/>
      <c r="X19" s="4"/>
      <c r="Y19" s="3"/>
      <c r="Z19" s="20"/>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row>
    <row r="20" spans="1:76" s="2" customFormat="1" ht="15.75" x14ac:dyDescent="0.25">
      <c r="A20" s="6"/>
      <c r="B20" s="7"/>
      <c r="C20" s="7"/>
      <c r="D20" s="7"/>
      <c r="E20" s="7"/>
      <c r="F20" s="7"/>
      <c r="G20" s="7"/>
      <c r="H20" s="7"/>
      <c r="I20" s="7"/>
      <c r="J20" s="7"/>
      <c r="K20" s="7"/>
      <c r="L20" s="7"/>
      <c r="M20" s="7"/>
      <c r="N20" s="7"/>
      <c r="O20" s="7"/>
      <c r="P20" s="7"/>
      <c r="Q20" s="7"/>
      <c r="R20" s="7"/>
      <c r="S20" s="7"/>
      <c r="T20" s="7"/>
      <c r="U20" s="7"/>
      <c r="V20" s="7"/>
      <c r="W20" s="7"/>
      <c r="X20" s="8"/>
      <c r="Y20" s="3"/>
      <c r="Z20" s="20"/>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row>
    <row r="21" spans="1:76" s="2" customFormat="1" ht="15.75" x14ac:dyDescent="0.2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row>
    <row r="22" spans="1:76" s="2" customFormat="1" ht="15" customHeight="1" x14ac:dyDescent="0.25">
      <c r="A22" s="230" t="s">
        <v>165</v>
      </c>
      <c r="B22" s="230"/>
      <c r="C22" s="230"/>
      <c r="D22" s="230"/>
      <c r="E22" s="230"/>
      <c r="F22" s="230"/>
      <c r="G22" s="230"/>
      <c r="H22" s="230"/>
      <c r="I22" s="230"/>
      <c r="J22" s="230"/>
      <c r="K22" s="230"/>
      <c r="L22" s="230"/>
      <c r="M22" s="230"/>
      <c r="N22" s="230"/>
      <c r="O22" s="230"/>
      <c r="P22" s="230"/>
      <c r="Q22" s="230"/>
      <c r="R22" s="230"/>
      <c r="S22" s="230"/>
      <c r="T22" s="230"/>
      <c r="U22" s="230"/>
      <c r="V22" s="230"/>
      <c r="W22" s="230"/>
      <c r="X22" s="230"/>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row>
    <row r="23" spans="1:76" s="2" customFormat="1" ht="15" customHeight="1" x14ac:dyDescent="0.25">
      <c r="A23" s="230"/>
      <c r="B23" s="230"/>
      <c r="C23" s="230"/>
      <c r="D23" s="230"/>
      <c r="E23" s="230"/>
      <c r="F23" s="230"/>
      <c r="G23" s="230"/>
      <c r="H23" s="230"/>
      <c r="I23" s="230"/>
      <c r="J23" s="230"/>
      <c r="K23" s="230"/>
      <c r="L23" s="230"/>
      <c r="M23" s="230"/>
      <c r="N23" s="230"/>
      <c r="O23" s="230"/>
      <c r="P23" s="230"/>
      <c r="Q23" s="230"/>
      <c r="R23" s="230"/>
      <c r="S23" s="230"/>
      <c r="T23" s="230"/>
      <c r="U23" s="230"/>
      <c r="V23" s="230"/>
      <c r="W23" s="230"/>
      <c r="X23" s="230"/>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row>
    <row r="24" spans="1:76" s="2" customFormat="1" ht="15" customHeight="1" x14ac:dyDescent="0.25">
      <c r="A24" s="230"/>
      <c r="B24" s="230"/>
      <c r="C24" s="230"/>
      <c r="D24" s="230"/>
      <c r="E24" s="230"/>
      <c r="F24" s="230"/>
      <c r="G24" s="230"/>
      <c r="H24" s="230"/>
      <c r="I24" s="230"/>
      <c r="J24" s="230"/>
      <c r="K24" s="230"/>
      <c r="L24" s="230"/>
      <c r="M24" s="230"/>
      <c r="N24" s="230"/>
      <c r="O24" s="230"/>
      <c r="P24" s="230"/>
      <c r="Q24" s="230"/>
      <c r="R24" s="230"/>
      <c r="S24" s="230"/>
      <c r="T24" s="230"/>
      <c r="U24" s="230"/>
      <c r="V24" s="230"/>
      <c r="W24" s="230"/>
      <c r="X24" s="230"/>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row>
    <row r="25" spans="1:76" s="2" customFormat="1" ht="15.75" x14ac:dyDescent="0.25">
      <c r="A25" s="230"/>
      <c r="B25" s="230"/>
      <c r="C25" s="230"/>
      <c r="D25" s="230"/>
      <c r="E25" s="230"/>
      <c r="F25" s="230"/>
      <c r="G25" s="230"/>
      <c r="H25" s="230"/>
      <c r="I25" s="230"/>
      <c r="J25" s="230"/>
      <c r="K25" s="230"/>
      <c r="L25" s="230"/>
      <c r="M25" s="230"/>
      <c r="N25" s="230"/>
      <c r="O25" s="230"/>
      <c r="P25" s="230"/>
      <c r="Q25" s="230"/>
      <c r="R25" s="230"/>
      <c r="S25" s="230"/>
      <c r="T25" s="230"/>
      <c r="U25" s="230"/>
      <c r="V25" s="230"/>
      <c r="W25" s="230"/>
      <c r="X25" s="230"/>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row>
    <row r="26" spans="1:76" s="2" customFormat="1" ht="15.75" customHeight="1" x14ac:dyDescent="0.25">
      <c r="A26" s="231" t="s">
        <v>166</v>
      </c>
      <c r="B26" s="231"/>
      <c r="C26" s="231"/>
      <c r="D26" s="231"/>
      <c r="E26" s="231"/>
      <c r="F26" s="231"/>
      <c r="G26" s="231"/>
      <c r="H26" s="231"/>
      <c r="I26" s="231"/>
      <c r="J26" s="231"/>
      <c r="K26" s="231"/>
      <c r="L26" s="231"/>
      <c r="M26" s="231"/>
      <c r="N26" s="231"/>
      <c r="O26" s="231"/>
      <c r="P26" s="231"/>
      <c r="Q26" s="231"/>
      <c r="R26" s="231"/>
      <c r="S26" s="231"/>
      <c r="T26" s="231"/>
      <c r="U26" s="231"/>
      <c r="V26" s="231"/>
      <c r="W26" s="231"/>
      <c r="X26" s="231"/>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row>
    <row r="27" spans="1:76" s="2" customFormat="1" ht="15.75" x14ac:dyDescent="0.25">
      <c r="A27" s="231"/>
      <c r="B27" s="231"/>
      <c r="C27" s="231"/>
      <c r="D27" s="231"/>
      <c r="E27" s="231"/>
      <c r="F27" s="231"/>
      <c r="G27" s="231"/>
      <c r="H27" s="231"/>
      <c r="I27" s="231"/>
      <c r="J27" s="231"/>
      <c r="K27" s="231"/>
      <c r="L27" s="231"/>
      <c r="M27" s="231"/>
      <c r="N27" s="231"/>
      <c r="O27" s="231"/>
      <c r="P27" s="231"/>
      <c r="Q27" s="231"/>
      <c r="R27" s="231"/>
      <c r="S27" s="231"/>
      <c r="T27" s="231"/>
      <c r="U27" s="231"/>
      <c r="V27" s="231"/>
      <c r="W27" s="231"/>
      <c r="X27" s="231"/>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row>
    <row r="28" spans="1:76" s="2" customFormat="1" ht="15.75" x14ac:dyDescent="0.25">
      <c r="A28" s="231"/>
      <c r="B28" s="231"/>
      <c r="C28" s="231"/>
      <c r="D28" s="231"/>
      <c r="E28" s="231"/>
      <c r="F28" s="231"/>
      <c r="G28" s="231"/>
      <c r="H28" s="231"/>
      <c r="I28" s="231"/>
      <c r="J28" s="231"/>
      <c r="K28" s="231"/>
      <c r="L28" s="231"/>
      <c r="M28" s="231"/>
      <c r="N28" s="231"/>
      <c r="O28" s="231"/>
      <c r="P28" s="231"/>
      <c r="Q28" s="231"/>
      <c r="R28" s="231"/>
      <c r="S28" s="231"/>
      <c r="T28" s="231"/>
      <c r="U28" s="231"/>
      <c r="V28" s="231"/>
      <c r="W28" s="231"/>
      <c r="X28" s="231"/>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row>
    <row r="29" spans="1:76" s="2" customFormat="1" ht="15.75" x14ac:dyDescent="0.25">
      <c r="A29" s="231"/>
      <c r="B29" s="231"/>
      <c r="C29" s="231"/>
      <c r="D29" s="231"/>
      <c r="E29" s="231"/>
      <c r="F29" s="231"/>
      <c r="G29" s="231"/>
      <c r="H29" s="231"/>
      <c r="I29" s="231"/>
      <c r="J29" s="231"/>
      <c r="K29" s="231"/>
      <c r="L29" s="231"/>
      <c r="M29" s="231"/>
      <c r="N29" s="231"/>
      <c r="O29" s="231"/>
      <c r="P29" s="231"/>
      <c r="Q29" s="231"/>
      <c r="R29" s="231"/>
      <c r="S29" s="231"/>
      <c r="T29" s="231"/>
      <c r="U29" s="231"/>
      <c r="V29" s="231"/>
      <c r="W29" s="231"/>
      <c r="X29" s="231"/>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row>
    <row r="30" spans="1:76" s="11" customFormat="1" x14ac:dyDescent="0.25"/>
    <row r="31" spans="1:76" s="3" customFormat="1" ht="15.75" x14ac:dyDescent="0.25">
      <c r="A31" s="9" t="s">
        <v>167</v>
      </c>
      <c r="G31" s="19" t="s">
        <v>168</v>
      </c>
      <c r="H31" s="19"/>
      <c r="I31" s="19"/>
      <c r="J31" s="19"/>
      <c r="K31" s="140" t="s">
        <v>169</v>
      </c>
      <c r="L31" s="140"/>
      <c r="M31" s="140"/>
      <c r="N31" s="140"/>
      <c r="O31" s="140"/>
      <c r="P31" s="140"/>
      <c r="Q31" s="140"/>
      <c r="R31" s="140"/>
      <c r="S31" s="140"/>
      <c r="T31" s="140"/>
      <c r="U31" s="140"/>
      <c r="V31" s="140"/>
      <c r="W31" s="140"/>
      <c r="X31" s="140"/>
      <c r="Z31" s="72"/>
    </row>
    <row r="32" spans="1:76" s="3" customFormat="1" ht="15.75" x14ac:dyDescent="0.25">
      <c r="G32" s="19" t="s">
        <v>170</v>
      </c>
      <c r="H32" s="19"/>
      <c r="I32" s="19"/>
      <c r="J32" s="19"/>
      <c r="K32" s="140" t="s">
        <v>171</v>
      </c>
      <c r="L32" s="140"/>
      <c r="M32" s="140"/>
      <c r="N32" s="140"/>
      <c r="O32" s="140"/>
      <c r="P32" s="140"/>
      <c r="Q32" s="140"/>
      <c r="R32" s="140"/>
      <c r="S32" s="140"/>
      <c r="T32" s="140"/>
      <c r="U32" s="140"/>
      <c r="V32" s="140"/>
      <c r="W32" s="140"/>
      <c r="X32" s="140"/>
      <c r="Z32" s="72"/>
    </row>
    <row r="33" spans="1:26" s="3" customFormat="1" ht="15.75" x14ac:dyDescent="0.25">
      <c r="G33" s="19" t="s">
        <v>172</v>
      </c>
      <c r="H33" s="19"/>
      <c r="I33" s="19"/>
      <c r="J33" s="19"/>
      <c r="K33" s="140" t="s">
        <v>173</v>
      </c>
      <c r="L33" s="140"/>
      <c r="M33" s="140"/>
      <c r="N33" s="140"/>
      <c r="O33" s="140"/>
      <c r="P33" s="140"/>
      <c r="Q33" s="140"/>
      <c r="R33" s="140"/>
      <c r="S33" s="140"/>
      <c r="T33" s="140"/>
      <c r="U33" s="140"/>
      <c r="V33" s="140"/>
      <c r="W33" s="140"/>
      <c r="X33" s="140"/>
      <c r="Z33" s="72"/>
    </row>
    <row r="34" spans="1:26" s="3" customFormat="1" ht="15.75" x14ac:dyDescent="0.25">
      <c r="G34" s="19" t="s">
        <v>174</v>
      </c>
      <c r="H34" s="19"/>
      <c r="I34" s="19"/>
      <c r="J34" s="19"/>
      <c r="K34" s="140" t="s">
        <v>175</v>
      </c>
      <c r="L34" s="140"/>
      <c r="M34" s="140"/>
      <c r="N34" s="140"/>
      <c r="O34" s="140"/>
      <c r="P34" s="140"/>
      <c r="Q34" s="140"/>
      <c r="R34" s="140"/>
      <c r="S34" s="140"/>
      <c r="T34" s="140"/>
      <c r="U34" s="140"/>
      <c r="V34" s="140"/>
      <c r="W34" s="140"/>
      <c r="X34" s="140"/>
      <c r="Z34" s="72"/>
    </row>
    <row r="35" spans="1:26" s="3" customFormat="1" ht="15" customHeight="1" x14ac:dyDescent="0.25">
      <c r="G35" s="19" t="s">
        <v>176</v>
      </c>
      <c r="H35" s="19"/>
      <c r="I35" s="19"/>
      <c r="J35" s="19"/>
      <c r="K35" s="140" t="s">
        <v>169</v>
      </c>
      <c r="L35" s="140"/>
      <c r="M35" s="140"/>
      <c r="N35" s="140"/>
      <c r="O35" s="140"/>
      <c r="P35" s="140"/>
      <c r="Q35" s="140"/>
      <c r="R35" s="140"/>
      <c r="S35" s="140"/>
      <c r="T35" s="140"/>
      <c r="U35" s="140"/>
      <c r="V35" s="140"/>
      <c r="W35" s="140"/>
      <c r="X35" s="140"/>
      <c r="Z35" s="72"/>
    </row>
    <row r="36" spans="1:26" s="3" customFormat="1" ht="15.75" x14ac:dyDescent="0.25">
      <c r="G36" s="19" t="s">
        <v>177</v>
      </c>
      <c r="H36" s="19"/>
      <c r="I36" s="19"/>
      <c r="J36" s="19"/>
      <c r="K36" s="140" t="s">
        <v>171</v>
      </c>
      <c r="L36" s="140"/>
      <c r="M36" s="140"/>
      <c r="N36" s="140"/>
      <c r="O36" s="140"/>
      <c r="P36" s="140"/>
      <c r="Q36" s="140"/>
      <c r="R36" s="140"/>
      <c r="S36" s="140"/>
      <c r="T36" s="140"/>
      <c r="U36" s="140"/>
      <c r="V36" s="140"/>
      <c r="W36" s="140"/>
      <c r="X36" s="140"/>
      <c r="Z36" s="72"/>
    </row>
    <row r="37" spans="1:26" s="11" customFormat="1" ht="15" customHeight="1" x14ac:dyDescent="0.25">
      <c r="G37" s="19" t="s">
        <v>178</v>
      </c>
      <c r="H37" s="19"/>
      <c r="I37" s="19"/>
      <c r="J37" s="19"/>
      <c r="K37" s="140" t="s">
        <v>173</v>
      </c>
      <c r="L37" s="140"/>
      <c r="M37" s="140"/>
      <c r="N37" s="140"/>
      <c r="O37" s="140"/>
      <c r="P37" s="140"/>
      <c r="Q37" s="140"/>
      <c r="R37" s="140"/>
      <c r="S37" s="140"/>
      <c r="T37" s="140"/>
      <c r="U37" s="140"/>
      <c r="V37" s="140"/>
      <c r="W37" s="140"/>
      <c r="X37" s="140"/>
      <c r="Z37" s="72"/>
    </row>
    <row r="38" spans="1:26" s="11" customFormat="1" ht="15" customHeight="1" x14ac:dyDescent="0.25">
      <c r="G38" s="19" t="s">
        <v>179</v>
      </c>
      <c r="K38" s="140" t="s">
        <v>175</v>
      </c>
      <c r="L38" s="140"/>
      <c r="M38" s="140"/>
      <c r="N38" s="140"/>
      <c r="O38" s="140"/>
      <c r="P38" s="140"/>
      <c r="Q38" s="140"/>
      <c r="R38" s="140"/>
      <c r="S38" s="140"/>
      <c r="T38" s="140"/>
      <c r="U38" s="140"/>
      <c r="V38" s="140"/>
      <c r="W38" s="140"/>
      <c r="X38" s="140"/>
      <c r="Z38" s="72"/>
    </row>
    <row r="39" spans="1:26" s="11" customFormat="1" ht="15.75" x14ac:dyDescent="0.25">
      <c r="H39" s="19"/>
      <c r="I39" s="19"/>
      <c r="J39" s="19"/>
    </row>
    <row r="40" spans="1:26" s="11" customFormat="1" x14ac:dyDescent="0.25"/>
    <row r="41" spans="1:26" s="11" customFormat="1" x14ac:dyDescent="0.25"/>
    <row r="42" spans="1:26" s="11" customFormat="1" x14ac:dyDescent="0.25"/>
    <row r="43" spans="1:26" s="11" customFormat="1" x14ac:dyDescent="0.25"/>
    <row r="44" spans="1:26" s="11" customFormat="1" x14ac:dyDescent="0.25"/>
    <row r="45" spans="1:26" s="11" customFormat="1" x14ac:dyDescent="0.25"/>
    <row r="46" spans="1:26" s="11" customFormat="1" x14ac:dyDescent="0.25"/>
    <row r="47" spans="1:26" x14ac:dyDescent="0.25">
      <c r="A47" s="11"/>
      <c r="B47" s="11"/>
      <c r="C47" s="11"/>
      <c r="D47" s="11"/>
      <c r="E47" s="11"/>
      <c r="F47" s="11"/>
      <c r="G47" s="11"/>
      <c r="H47" s="11"/>
      <c r="I47" s="11"/>
      <c r="J47" s="11"/>
      <c r="K47" s="11"/>
      <c r="L47" s="11"/>
      <c r="M47" s="11"/>
      <c r="N47" s="11"/>
      <c r="O47" s="11"/>
      <c r="P47" s="11"/>
      <c r="Q47" s="11"/>
      <c r="R47" s="11"/>
      <c r="S47" s="11"/>
      <c r="T47" s="11"/>
      <c r="U47" s="11"/>
      <c r="V47" s="11"/>
      <c r="W47" s="11"/>
      <c r="X47" s="11"/>
    </row>
    <row r="48" spans="1:26" x14ac:dyDescent="0.25">
      <c r="A48" s="11"/>
      <c r="B48" s="11"/>
      <c r="C48" s="11"/>
      <c r="D48" s="11"/>
      <c r="E48" s="11"/>
      <c r="F48" s="11"/>
      <c r="G48" s="11"/>
      <c r="H48" s="11"/>
      <c r="I48" s="11"/>
      <c r="J48" s="11"/>
      <c r="K48" s="11"/>
      <c r="L48" s="11"/>
      <c r="M48" s="11"/>
      <c r="N48" s="11"/>
      <c r="O48" s="11"/>
      <c r="P48" s="11"/>
      <c r="Q48" s="11"/>
      <c r="R48" s="11"/>
      <c r="S48" s="11"/>
      <c r="T48" s="11"/>
      <c r="U48" s="11"/>
      <c r="V48" s="11"/>
      <c r="W48" s="11"/>
      <c r="X48" s="11"/>
    </row>
    <row r="49" spans="1:76" x14ac:dyDescent="0.25">
      <c r="A49" s="11"/>
      <c r="B49" s="11"/>
      <c r="C49" s="11"/>
      <c r="D49" s="11"/>
      <c r="E49" s="11"/>
      <c r="F49" s="11"/>
      <c r="G49" s="11"/>
      <c r="H49" s="11"/>
      <c r="I49" s="11"/>
      <c r="J49" s="11"/>
      <c r="K49" s="11"/>
      <c r="L49" s="11"/>
      <c r="M49" s="11"/>
      <c r="N49" s="11"/>
      <c r="O49" s="11"/>
      <c r="P49" s="11"/>
      <c r="Q49" s="11"/>
      <c r="R49" s="11"/>
      <c r="S49" s="11"/>
      <c r="T49" s="11"/>
      <c r="U49" s="11"/>
      <c r="V49" s="11"/>
      <c r="W49" s="11"/>
      <c r="X49" s="11"/>
    </row>
    <row r="50" spans="1:76" x14ac:dyDescent="0.25">
      <c r="A50" s="11"/>
      <c r="B50" s="11"/>
      <c r="C50" s="11"/>
      <c r="D50" s="11"/>
      <c r="E50" s="11"/>
      <c r="F50" s="11"/>
      <c r="G50" s="11"/>
      <c r="H50" s="11"/>
      <c r="I50" s="11"/>
      <c r="J50" s="11"/>
      <c r="K50" s="11"/>
      <c r="L50" s="11"/>
      <c r="M50" s="11"/>
      <c r="N50" s="11"/>
      <c r="O50" s="11"/>
      <c r="P50" s="11"/>
      <c r="Q50" s="11"/>
      <c r="R50" s="11"/>
      <c r="S50" s="11"/>
      <c r="T50" s="11"/>
      <c r="U50" s="11"/>
      <c r="V50" s="11"/>
      <c r="W50" s="11"/>
      <c r="X50" s="11"/>
    </row>
    <row r="51" spans="1:76"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row>
    <row r="52" spans="1:76" x14ac:dyDescent="0.25">
      <c r="A52" s="11" t="s">
        <v>180</v>
      </c>
      <c r="B52" s="11"/>
      <c r="C52" s="11"/>
      <c r="D52" s="11"/>
      <c r="E52" s="11"/>
      <c r="F52" s="11"/>
      <c r="G52" s="11"/>
      <c r="H52" s="11"/>
      <c r="I52" s="11"/>
      <c r="J52" s="11"/>
      <c r="K52" s="11"/>
      <c r="L52" s="11"/>
      <c r="M52" s="11"/>
      <c r="N52" s="11"/>
      <c r="O52" s="11"/>
      <c r="P52" s="11"/>
      <c r="Q52" s="11"/>
      <c r="R52" s="11"/>
      <c r="S52" s="11"/>
      <c r="T52" s="11"/>
      <c r="U52" s="11"/>
      <c r="V52" s="11"/>
      <c r="W52" s="11"/>
      <c r="X52" s="11"/>
    </row>
    <row r="53" spans="1:76" x14ac:dyDescent="0.25">
      <c r="A53" s="11" t="s">
        <v>181</v>
      </c>
      <c r="B53" s="11"/>
      <c r="C53" s="11"/>
      <c r="D53" s="11"/>
      <c r="E53" s="11"/>
      <c r="F53" s="11"/>
      <c r="G53" s="11"/>
      <c r="H53" s="11"/>
      <c r="I53" s="11"/>
      <c r="J53" s="11"/>
      <c r="K53" s="11"/>
      <c r="L53" s="11"/>
      <c r="M53" s="11"/>
      <c r="N53" s="11"/>
      <c r="O53" s="11"/>
      <c r="P53" s="11"/>
      <c r="Q53" s="11"/>
      <c r="R53" s="11"/>
      <c r="S53" s="11"/>
      <c r="T53" s="11"/>
      <c r="U53" s="11"/>
      <c r="V53" s="11"/>
      <c r="W53" s="11"/>
      <c r="X53" s="12" t="s">
        <v>182</v>
      </c>
    </row>
    <row r="54" spans="1:76" s="1" customFormat="1" ht="15.75" x14ac:dyDescent="0.25">
      <c r="A54" s="9" t="s">
        <v>157</v>
      </c>
      <c r="B54" s="9"/>
      <c r="C54" s="9"/>
      <c r="D54" s="9"/>
      <c r="E54" s="9"/>
      <c r="F54" s="9"/>
      <c r="G54" s="9"/>
      <c r="H54" s="9"/>
      <c r="I54" s="9"/>
      <c r="J54" s="9"/>
      <c r="K54" s="9"/>
      <c r="L54" s="9"/>
      <c r="M54" s="9"/>
      <c r="N54" s="9"/>
      <c r="O54" s="9"/>
      <c r="P54" s="9"/>
      <c r="Q54" s="9"/>
      <c r="R54" s="9"/>
      <c r="S54" s="9"/>
      <c r="T54" s="9"/>
      <c r="U54" s="9"/>
      <c r="V54" s="9"/>
      <c r="W54" s="9"/>
      <c r="X54" s="10" t="s">
        <v>158</v>
      </c>
      <c r="Y54" s="11"/>
      <c r="Z54" s="11"/>
      <c r="AA54" s="11"/>
      <c r="AB54" s="11"/>
      <c r="AC54" s="11"/>
      <c r="AD54" s="11"/>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row>
    <row r="55" spans="1:76" s="2" customFormat="1" ht="15.75" x14ac:dyDescent="0.25">
      <c r="A55" s="9" t="str">
        <f>A2</f>
        <v>Non-Classroom Instructional Personnel</v>
      </c>
      <c r="B55" s="3"/>
      <c r="C55" s="3"/>
      <c r="D55" s="3"/>
      <c r="E55" s="3"/>
      <c r="F55" s="3"/>
      <c r="G55" s="3"/>
      <c r="H55" s="3"/>
      <c r="I55" s="3"/>
      <c r="J55" s="3"/>
      <c r="K55" s="3"/>
      <c r="L55" s="3"/>
      <c r="M55" s="3"/>
      <c r="N55" s="3"/>
      <c r="O55" s="3"/>
      <c r="P55" s="3"/>
      <c r="Q55" s="3"/>
      <c r="R55" s="3"/>
      <c r="S55" s="3"/>
      <c r="T55" s="3"/>
      <c r="U55" s="3"/>
      <c r="V55" s="3"/>
      <c r="W55" s="3"/>
      <c r="X55" s="92" t="str">
        <f>X2</f>
        <v>Version 2022-23</v>
      </c>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row>
    <row r="56" spans="1:76" s="2" customFormat="1" ht="15.75" x14ac:dyDescent="0.25">
      <c r="A56" s="9"/>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row>
    <row r="57" spans="1:76" s="2" customFormat="1" ht="15.75" x14ac:dyDescent="0.25">
      <c r="A57" s="3" t="s">
        <v>13</v>
      </c>
      <c r="B57" s="3"/>
      <c r="C57" s="3"/>
      <c r="D57" s="179">
        <f>'DATA ENTRY'!B4</f>
        <v>0</v>
      </c>
      <c r="E57" s="179"/>
      <c r="F57" s="179"/>
      <c r="G57" s="179"/>
      <c r="H57" s="179"/>
      <c r="I57" s="179"/>
      <c r="J57" s="179"/>
      <c r="K57" s="179"/>
      <c r="L57" s="179"/>
      <c r="M57" s="179"/>
      <c r="N57" s="3"/>
      <c r="O57" s="3" t="s">
        <v>35</v>
      </c>
      <c r="P57" s="3"/>
      <c r="Q57" s="3"/>
      <c r="R57" s="179" t="str">
        <f>'DATA ENTRY'!B8</f>
        <v>2022-2023</v>
      </c>
      <c r="S57" s="179"/>
      <c r="T57" s="179"/>
      <c r="U57" s="179"/>
      <c r="V57" s="179"/>
      <c r="W57" s="179"/>
      <c r="X57" s="179"/>
      <c r="Y57" s="3"/>
      <c r="Z57" s="3"/>
      <c r="AA57" s="3"/>
      <c r="AB57" s="20"/>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row>
    <row r="58" spans="1:76" s="2" customFormat="1" ht="15.75"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row>
    <row r="59" spans="1:76" s="2" customFormat="1" ht="15.75" x14ac:dyDescent="0.25">
      <c r="A59" s="251" t="s">
        <v>183</v>
      </c>
      <c r="B59" s="252"/>
      <c r="C59" s="252"/>
      <c r="D59" s="252"/>
      <c r="E59" s="252"/>
      <c r="F59" s="252"/>
      <c r="G59" s="252"/>
      <c r="H59" s="252"/>
      <c r="I59" s="252"/>
      <c r="J59" s="252"/>
      <c r="K59" s="252"/>
      <c r="L59" s="252"/>
      <c r="M59" s="252"/>
      <c r="N59" s="252"/>
      <c r="O59" s="252"/>
      <c r="P59" s="252"/>
      <c r="Q59" s="252"/>
      <c r="R59" s="252"/>
      <c r="S59" s="252"/>
      <c r="T59" s="252"/>
      <c r="U59" s="252"/>
      <c r="V59" s="252"/>
      <c r="W59" s="252"/>
      <c r="X59" s="25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row>
    <row r="60" spans="1:76" s="2" customFormat="1" ht="15.75" customHeight="1" x14ac:dyDescent="0.25">
      <c r="A60" s="232" t="s">
        <v>184</v>
      </c>
      <c r="B60" s="233"/>
      <c r="C60" s="233"/>
      <c r="D60" s="233"/>
      <c r="E60" s="233"/>
      <c r="F60" s="233"/>
      <c r="G60" s="233"/>
      <c r="H60" s="233"/>
      <c r="I60" s="233"/>
      <c r="J60" s="233"/>
      <c r="K60" s="233"/>
      <c r="L60" s="233"/>
      <c r="M60" s="233"/>
      <c r="N60" s="233"/>
      <c r="O60" s="233"/>
      <c r="P60" s="233"/>
      <c r="Q60" s="233"/>
      <c r="R60" s="233"/>
      <c r="S60" s="233"/>
      <c r="T60" s="233"/>
      <c r="U60" s="233"/>
      <c r="V60" s="233"/>
      <c r="W60" s="233"/>
      <c r="X60" s="234"/>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row>
    <row r="61" spans="1:76" s="2" customFormat="1" ht="15.75" x14ac:dyDescent="0.25">
      <c r="A61" s="254"/>
      <c r="B61" s="255"/>
      <c r="C61" s="255"/>
      <c r="D61" s="255"/>
      <c r="E61" s="255"/>
      <c r="F61" s="255"/>
      <c r="G61" s="255"/>
      <c r="H61" s="255"/>
      <c r="I61" s="255"/>
      <c r="J61" s="255"/>
      <c r="K61" s="255"/>
      <c r="L61" s="255"/>
      <c r="M61" s="255"/>
      <c r="N61" s="255"/>
      <c r="O61" s="255"/>
      <c r="P61" s="255"/>
      <c r="Q61" s="255"/>
      <c r="R61" s="255"/>
      <c r="S61" s="255"/>
      <c r="T61" s="255"/>
      <c r="U61" s="255"/>
      <c r="V61" s="255"/>
      <c r="W61" s="255"/>
      <c r="X61" s="256"/>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row>
    <row r="62" spans="1:76" s="2" customFormat="1" ht="15.75" x14ac:dyDescent="0.25">
      <c r="A62" s="254"/>
      <c r="B62" s="255"/>
      <c r="C62" s="255"/>
      <c r="D62" s="255"/>
      <c r="E62" s="255"/>
      <c r="F62" s="255"/>
      <c r="G62" s="255"/>
      <c r="H62" s="255"/>
      <c r="I62" s="255"/>
      <c r="J62" s="255"/>
      <c r="K62" s="255"/>
      <c r="L62" s="255"/>
      <c r="M62" s="255"/>
      <c r="N62" s="255"/>
      <c r="O62" s="255"/>
      <c r="P62" s="255"/>
      <c r="Q62" s="255"/>
      <c r="R62" s="255"/>
      <c r="S62" s="255"/>
      <c r="T62" s="255"/>
      <c r="U62" s="255"/>
      <c r="V62" s="255"/>
      <c r="W62" s="255"/>
      <c r="X62" s="256"/>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row>
    <row r="63" spans="1:76" s="2" customFormat="1" ht="15.75" x14ac:dyDescent="0.25">
      <c r="A63" s="235"/>
      <c r="B63" s="236"/>
      <c r="C63" s="236"/>
      <c r="D63" s="236"/>
      <c r="E63" s="236"/>
      <c r="F63" s="236"/>
      <c r="G63" s="236"/>
      <c r="H63" s="236"/>
      <c r="I63" s="236"/>
      <c r="J63" s="236"/>
      <c r="K63" s="236"/>
      <c r="L63" s="236"/>
      <c r="M63" s="236"/>
      <c r="N63" s="236"/>
      <c r="O63" s="236"/>
      <c r="P63" s="236"/>
      <c r="Q63" s="236"/>
      <c r="R63" s="236"/>
      <c r="S63" s="236"/>
      <c r="T63" s="236"/>
      <c r="U63" s="236"/>
      <c r="V63" s="236"/>
      <c r="W63" s="236"/>
      <c r="X63" s="237"/>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row>
    <row r="64" spans="1:76" s="2" customFormat="1" ht="15.75" customHeight="1" x14ac:dyDescent="0.25">
      <c r="A64" s="212" t="s">
        <v>185</v>
      </c>
      <c r="B64" s="213"/>
      <c r="C64" s="213"/>
      <c r="D64" s="213"/>
      <c r="E64" s="213"/>
      <c r="F64" s="213"/>
      <c r="G64" s="213"/>
      <c r="H64" s="213"/>
      <c r="I64" s="213"/>
      <c r="J64" s="213"/>
      <c r="K64" s="213"/>
      <c r="L64" s="214"/>
      <c r="M64" s="212" t="s">
        <v>186</v>
      </c>
      <c r="N64" s="213"/>
      <c r="O64" s="213"/>
      <c r="P64" s="213"/>
      <c r="Q64" s="213"/>
      <c r="R64" s="213"/>
      <c r="S64" s="213"/>
      <c r="T64" s="213"/>
      <c r="U64" s="213"/>
      <c r="V64" s="213"/>
      <c r="W64" s="213"/>
      <c r="X64" s="214"/>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row>
    <row r="65" spans="1:52" s="2" customFormat="1" ht="15.75" x14ac:dyDescent="0.25">
      <c r="A65" s="55"/>
      <c r="B65" s="142" t="s">
        <v>187</v>
      </c>
      <c r="C65" s="142"/>
      <c r="D65" s="142"/>
      <c r="E65" s="142"/>
      <c r="F65" s="142"/>
      <c r="G65" s="142"/>
      <c r="H65" s="142"/>
      <c r="I65" s="142"/>
      <c r="J65" s="142"/>
      <c r="K65" s="142"/>
      <c r="L65" s="4"/>
      <c r="M65" s="55"/>
      <c r="N65" s="142" t="s">
        <v>188</v>
      </c>
      <c r="O65" s="142"/>
      <c r="P65" s="142"/>
      <c r="Q65" s="142"/>
      <c r="R65" s="142"/>
      <c r="S65" s="142"/>
      <c r="T65" s="142"/>
      <c r="U65" s="142"/>
      <c r="V65" s="142"/>
      <c r="W65" s="142"/>
      <c r="X65" s="4"/>
      <c r="Y65" s="3"/>
      <c r="Z65" s="20" t="s">
        <v>189</v>
      </c>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row>
    <row r="66" spans="1:52" s="2" customFormat="1" ht="15.75" x14ac:dyDescent="0.25">
      <c r="A66" s="55"/>
      <c r="B66" s="122" t="s">
        <v>190</v>
      </c>
      <c r="C66" s="122"/>
      <c r="D66" s="122"/>
      <c r="E66" s="122"/>
      <c r="F66" s="122"/>
      <c r="G66" s="122"/>
      <c r="H66" s="122"/>
      <c r="I66" s="122"/>
      <c r="J66" s="122"/>
      <c r="K66" s="122"/>
      <c r="L66" s="4"/>
      <c r="M66" s="55"/>
      <c r="N66" s="142" t="s">
        <v>191</v>
      </c>
      <c r="O66" s="142"/>
      <c r="P66" s="142"/>
      <c r="Q66" s="142"/>
      <c r="R66" s="142"/>
      <c r="S66" s="142"/>
      <c r="T66" s="142"/>
      <c r="U66" s="142"/>
      <c r="V66" s="142"/>
      <c r="W66" s="142"/>
      <c r="X66" s="4"/>
      <c r="Y66" s="3"/>
      <c r="Z66" s="20" t="s">
        <v>192</v>
      </c>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row>
    <row r="67" spans="1:52" s="2" customFormat="1" ht="15.75" x14ac:dyDescent="0.25">
      <c r="A67" s="55"/>
      <c r="B67" s="122" t="s">
        <v>193</v>
      </c>
      <c r="C67" s="122"/>
      <c r="D67" s="122"/>
      <c r="E67" s="122"/>
      <c r="F67" s="122"/>
      <c r="G67" s="122"/>
      <c r="H67" s="122"/>
      <c r="I67" s="122"/>
      <c r="J67" s="122"/>
      <c r="K67" s="122"/>
      <c r="L67" s="4"/>
      <c r="M67" s="55"/>
      <c r="N67" s="142" t="s">
        <v>194</v>
      </c>
      <c r="O67" s="142"/>
      <c r="P67" s="142"/>
      <c r="Q67" s="142"/>
      <c r="R67" s="142"/>
      <c r="S67" s="142"/>
      <c r="T67" s="142"/>
      <c r="U67" s="142"/>
      <c r="V67" s="142"/>
      <c r="W67" s="142"/>
      <c r="X67" s="4"/>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row>
    <row r="68" spans="1:52" s="2" customFormat="1" ht="15.75" x14ac:dyDescent="0.25">
      <c r="A68" s="55"/>
      <c r="B68" s="122" t="s">
        <v>195</v>
      </c>
      <c r="C68" s="122"/>
      <c r="D68" s="122"/>
      <c r="E68" s="122"/>
      <c r="F68" s="122"/>
      <c r="G68" s="122"/>
      <c r="H68" s="122"/>
      <c r="I68" s="122"/>
      <c r="J68" s="122"/>
      <c r="K68" s="122"/>
      <c r="L68" s="4"/>
      <c r="M68" s="55"/>
      <c r="N68" s="122" t="s">
        <v>196</v>
      </c>
      <c r="O68" s="122"/>
      <c r="P68" s="124"/>
      <c r="Q68" s="124"/>
      <c r="R68" s="124"/>
      <c r="S68" s="124"/>
      <c r="T68" s="124"/>
      <c r="U68" s="124"/>
      <c r="V68" s="124"/>
      <c r="W68" s="124"/>
      <c r="X68" s="4"/>
      <c r="Y68" s="3"/>
      <c r="Z68" s="20" t="s">
        <v>197</v>
      </c>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row>
    <row r="69" spans="1:52" s="2" customFormat="1" ht="15.75" x14ac:dyDescent="0.25">
      <c r="A69" s="55"/>
      <c r="B69" s="122" t="s">
        <v>198</v>
      </c>
      <c r="C69" s="122"/>
      <c r="D69" s="122"/>
      <c r="E69" s="122"/>
      <c r="F69" s="122"/>
      <c r="G69" s="122"/>
      <c r="H69" s="122"/>
      <c r="I69" s="122"/>
      <c r="J69" s="122"/>
      <c r="K69" s="122"/>
      <c r="L69" s="4"/>
      <c r="M69" s="55"/>
      <c r="N69" s="122" t="s">
        <v>199</v>
      </c>
      <c r="O69" s="122"/>
      <c r="P69" s="124"/>
      <c r="Q69" s="124"/>
      <c r="R69" s="124"/>
      <c r="S69" s="124"/>
      <c r="T69" s="124"/>
      <c r="U69" s="124"/>
      <c r="V69" s="124"/>
      <c r="W69" s="124"/>
      <c r="X69" s="4"/>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row>
    <row r="70" spans="1:52" s="2" customFormat="1" ht="15.75" x14ac:dyDescent="0.25">
      <c r="A70" s="55"/>
      <c r="B70" s="142" t="s">
        <v>196</v>
      </c>
      <c r="C70" s="142"/>
      <c r="D70" s="144"/>
      <c r="E70" s="144"/>
      <c r="F70" s="144"/>
      <c r="G70" s="144"/>
      <c r="H70" s="144"/>
      <c r="I70" s="144"/>
      <c r="J70" s="144"/>
      <c r="K70" s="144"/>
      <c r="L70" s="4"/>
      <c r="M70" s="5"/>
      <c r="N70" s="144"/>
      <c r="O70" s="144"/>
      <c r="P70" s="144"/>
      <c r="Q70" s="144"/>
      <c r="R70" s="144"/>
      <c r="S70" s="144"/>
      <c r="T70" s="144"/>
      <c r="U70" s="144"/>
      <c r="V70" s="144"/>
      <c r="W70" s="144"/>
      <c r="X70" s="4"/>
      <c r="Y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row>
    <row r="71" spans="1:52" s="2" customFormat="1" ht="15.75" x14ac:dyDescent="0.25">
      <c r="A71" s="55"/>
      <c r="B71" s="142" t="s">
        <v>199</v>
      </c>
      <c r="C71" s="142"/>
      <c r="D71" s="144"/>
      <c r="E71" s="144"/>
      <c r="F71" s="144"/>
      <c r="G71" s="144"/>
      <c r="H71" s="144"/>
      <c r="I71" s="144"/>
      <c r="J71" s="144"/>
      <c r="K71" s="144"/>
      <c r="L71" s="123"/>
      <c r="M71" s="5"/>
      <c r="N71" s="144"/>
      <c r="O71" s="144"/>
      <c r="P71" s="144"/>
      <c r="Q71" s="144"/>
      <c r="R71" s="144"/>
      <c r="S71" s="144"/>
      <c r="T71" s="144"/>
      <c r="U71" s="144"/>
      <c r="V71" s="144"/>
      <c r="W71" s="144"/>
      <c r="X71" s="4"/>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row>
    <row r="72" spans="1:52" s="2" customFormat="1" ht="15.75" x14ac:dyDescent="0.25">
      <c r="A72" s="5"/>
      <c r="B72" s="144"/>
      <c r="C72" s="144"/>
      <c r="D72" s="144"/>
      <c r="E72" s="144"/>
      <c r="F72" s="144"/>
      <c r="G72" s="144"/>
      <c r="H72" s="144"/>
      <c r="I72" s="144"/>
      <c r="J72" s="144"/>
      <c r="K72" s="144"/>
      <c r="L72" s="4"/>
      <c r="M72" s="5"/>
      <c r="N72" s="125"/>
      <c r="O72" s="125"/>
      <c r="P72" s="125"/>
      <c r="Q72" s="125"/>
      <c r="R72" s="125"/>
      <c r="S72" s="125"/>
      <c r="T72" s="125"/>
      <c r="U72" s="125"/>
      <c r="V72" s="125"/>
      <c r="W72" s="125"/>
      <c r="X72" s="4"/>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row>
    <row r="73" spans="1:52" s="2" customFormat="1" ht="15.75" x14ac:dyDescent="0.25">
      <c r="A73" s="5"/>
      <c r="B73" s="144"/>
      <c r="C73" s="144"/>
      <c r="D73" s="144"/>
      <c r="E73" s="144"/>
      <c r="F73" s="144"/>
      <c r="G73" s="144"/>
      <c r="H73" s="144"/>
      <c r="I73" s="144"/>
      <c r="J73" s="144"/>
      <c r="K73" s="144"/>
      <c r="L73" s="4"/>
      <c r="M73" s="126"/>
      <c r="N73" s="127"/>
      <c r="O73" s="127"/>
      <c r="P73" s="127"/>
      <c r="Q73" s="127"/>
      <c r="R73" s="127"/>
      <c r="S73" s="127"/>
      <c r="T73" s="127"/>
      <c r="U73" s="127"/>
      <c r="V73" s="127"/>
      <c r="W73" s="127"/>
      <c r="X73" s="128"/>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row>
    <row r="74" spans="1:52" s="2" customFormat="1" ht="15.75" x14ac:dyDescent="0.25">
      <c r="A74" s="121" t="s">
        <v>200</v>
      </c>
      <c r="B74" s="122"/>
      <c r="C74" s="122"/>
      <c r="D74" s="122"/>
      <c r="E74" s="122"/>
      <c r="F74" s="122"/>
      <c r="G74" s="122"/>
      <c r="H74" s="122"/>
      <c r="I74" s="122"/>
      <c r="J74" s="122"/>
      <c r="K74" s="122"/>
      <c r="L74" s="4"/>
      <c r="M74" s="141" t="s">
        <v>201</v>
      </c>
      <c r="N74" s="142"/>
      <c r="O74" s="142"/>
      <c r="P74" s="142"/>
      <c r="Q74" s="142"/>
      <c r="R74" s="142"/>
      <c r="S74" s="142"/>
      <c r="T74" s="142"/>
      <c r="U74" s="142"/>
      <c r="V74" s="142"/>
      <c r="W74" s="142"/>
      <c r="X74" s="14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row>
    <row r="75" spans="1:52" s="2" customFormat="1" ht="15.75" x14ac:dyDescent="0.25">
      <c r="A75" s="55"/>
      <c r="B75" s="122" t="s">
        <v>190</v>
      </c>
      <c r="C75" s="122"/>
      <c r="D75" s="122"/>
      <c r="E75" s="122"/>
      <c r="F75" s="122"/>
      <c r="G75" s="122"/>
      <c r="H75" s="122"/>
      <c r="I75" s="122"/>
      <c r="J75" s="122"/>
      <c r="K75" s="122"/>
      <c r="L75" s="129"/>
      <c r="M75" s="55"/>
      <c r="N75" s="142" t="s">
        <v>202</v>
      </c>
      <c r="O75" s="142"/>
      <c r="P75" s="142"/>
      <c r="Q75" s="142"/>
      <c r="R75" s="142"/>
      <c r="S75" s="142"/>
      <c r="T75" s="142"/>
      <c r="U75" s="142"/>
      <c r="V75" s="142"/>
      <c r="W75" s="142"/>
      <c r="X75" s="128"/>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row>
    <row r="76" spans="1:52" s="2" customFormat="1" ht="15.75" x14ac:dyDescent="0.25">
      <c r="A76" s="55"/>
      <c r="B76" s="122" t="s">
        <v>193</v>
      </c>
      <c r="C76" s="122"/>
      <c r="D76" s="122"/>
      <c r="E76" s="122"/>
      <c r="F76" s="122"/>
      <c r="G76" s="122"/>
      <c r="H76" s="122"/>
      <c r="I76" s="122"/>
      <c r="J76" s="122"/>
      <c r="K76" s="122"/>
      <c r="L76" s="4"/>
      <c r="M76" s="55"/>
      <c r="N76" s="142" t="s">
        <v>203</v>
      </c>
      <c r="O76" s="142"/>
      <c r="P76" s="142"/>
      <c r="Q76" s="142"/>
      <c r="R76" s="142"/>
      <c r="S76" s="142"/>
      <c r="T76" s="142"/>
      <c r="U76" s="142"/>
      <c r="V76" s="142"/>
      <c r="W76" s="142"/>
      <c r="X76" s="4"/>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row>
    <row r="77" spans="1:52" s="2" customFormat="1" ht="15.75" x14ac:dyDescent="0.25">
      <c r="A77" s="55"/>
      <c r="B77" s="122" t="s">
        <v>195</v>
      </c>
      <c r="C77" s="122"/>
      <c r="D77" s="122"/>
      <c r="E77" s="122"/>
      <c r="F77" s="122"/>
      <c r="G77" s="122"/>
      <c r="H77" s="122"/>
      <c r="I77" s="122"/>
      <c r="J77" s="122"/>
      <c r="K77" s="122"/>
      <c r="L77" s="4"/>
      <c r="M77" s="55"/>
      <c r="N77" s="122" t="s">
        <v>188</v>
      </c>
      <c r="O77" s="122"/>
      <c r="P77" s="130"/>
      <c r="Q77" s="130"/>
      <c r="R77" s="130"/>
      <c r="S77" s="3"/>
      <c r="T77" s="3"/>
      <c r="U77" s="3"/>
      <c r="V77" s="3"/>
      <c r="W77" s="3"/>
      <c r="X77" s="4"/>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row>
    <row r="78" spans="1:52" s="2" customFormat="1" ht="15.75" x14ac:dyDescent="0.25">
      <c r="A78" s="55"/>
      <c r="B78" s="122" t="s">
        <v>198</v>
      </c>
      <c r="C78" s="122"/>
      <c r="D78" s="122"/>
      <c r="E78" s="122"/>
      <c r="F78" s="122"/>
      <c r="G78" s="122"/>
      <c r="H78" s="122"/>
      <c r="I78" s="122"/>
      <c r="J78" s="122"/>
      <c r="K78" s="122"/>
      <c r="L78" s="4"/>
      <c r="M78" s="55"/>
      <c r="N78" s="122" t="s">
        <v>194</v>
      </c>
      <c r="O78" s="122"/>
      <c r="P78" s="130"/>
      <c r="Q78" s="130"/>
      <c r="R78" s="130"/>
      <c r="S78" s="3"/>
      <c r="T78" s="3"/>
      <c r="U78" s="3"/>
      <c r="V78" s="3"/>
      <c r="W78" s="3"/>
      <c r="X78" s="4"/>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row>
    <row r="79" spans="1:52" s="2" customFormat="1" ht="15.75" x14ac:dyDescent="0.25">
      <c r="A79" s="55"/>
      <c r="B79" s="122" t="s">
        <v>196</v>
      </c>
      <c r="C79" s="122"/>
      <c r="D79" s="124"/>
      <c r="E79" s="124"/>
      <c r="F79" s="124"/>
      <c r="G79" s="124"/>
      <c r="H79" s="124"/>
      <c r="I79" s="124"/>
      <c r="J79" s="124"/>
      <c r="K79" s="124"/>
      <c r="L79" s="4"/>
      <c r="M79" s="55"/>
      <c r="N79" s="142" t="s">
        <v>196</v>
      </c>
      <c r="O79" s="142"/>
      <c r="P79" s="144"/>
      <c r="Q79" s="144"/>
      <c r="R79" s="144"/>
      <c r="S79" s="144"/>
      <c r="T79" s="144"/>
      <c r="U79" s="144"/>
      <c r="V79" s="144"/>
      <c r="W79" s="144"/>
      <c r="X79" s="4"/>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row>
    <row r="80" spans="1:52" s="2" customFormat="1" ht="15.75" x14ac:dyDescent="0.25">
      <c r="A80" s="55"/>
      <c r="B80" s="122" t="s">
        <v>199</v>
      </c>
      <c r="C80" s="122"/>
      <c r="D80" s="124"/>
      <c r="E80" s="124"/>
      <c r="F80" s="124"/>
      <c r="G80" s="124"/>
      <c r="H80" s="124"/>
      <c r="I80" s="124"/>
      <c r="J80" s="124"/>
      <c r="K80" s="124"/>
      <c r="L80" s="4"/>
      <c r="M80" s="55"/>
      <c r="N80" s="142" t="s">
        <v>199</v>
      </c>
      <c r="O80" s="142"/>
      <c r="P80" s="144"/>
      <c r="Q80" s="144"/>
      <c r="R80" s="144"/>
      <c r="S80" s="144"/>
      <c r="T80" s="144"/>
      <c r="U80" s="144"/>
      <c r="V80" s="144"/>
      <c r="W80" s="144"/>
      <c r="X80" s="4"/>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row>
    <row r="81" spans="1:76" s="2" customFormat="1" ht="15.75" x14ac:dyDescent="0.25">
      <c r="A81" s="5"/>
      <c r="B81" s="144"/>
      <c r="C81" s="144"/>
      <c r="D81" s="144"/>
      <c r="E81" s="144"/>
      <c r="F81" s="144"/>
      <c r="G81" s="144"/>
      <c r="H81" s="144"/>
      <c r="I81" s="144"/>
      <c r="J81" s="144"/>
      <c r="K81" s="144"/>
      <c r="L81" s="4"/>
      <c r="M81" s="5"/>
      <c r="N81" s="144"/>
      <c r="O81" s="144"/>
      <c r="P81" s="144"/>
      <c r="Q81" s="144"/>
      <c r="R81" s="144"/>
      <c r="S81" s="144"/>
      <c r="T81" s="144"/>
      <c r="U81" s="144"/>
      <c r="V81" s="144"/>
      <c r="W81" s="144"/>
      <c r="X81" s="128"/>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row>
    <row r="82" spans="1:76" s="2" customFormat="1" ht="15.75" x14ac:dyDescent="0.25">
      <c r="A82" s="6"/>
      <c r="B82" s="125"/>
      <c r="C82" s="125"/>
      <c r="D82" s="125"/>
      <c r="E82" s="125"/>
      <c r="F82" s="125"/>
      <c r="G82" s="125"/>
      <c r="H82" s="125"/>
      <c r="I82" s="125"/>
      <c r="J82" s="125"/>
      <c r="K82" s="125"/>
      <c r="L82" s="8"/>
      <c r="M82" s="6"/>
      <c r="N82" s="144"/>
      <c r="O82" s="144"/>
      <c r="P82" s="144"/>
      <c r="Q82" s="144"/>
      <c r="R82" s="144"/>
      <c r="S82" s="144"/>
      <c r="T82" s="144"/>
      <c r="U82" s="144"/>
      <c r="V82" s="144"/>
      <c r="W82" s="144"/>
      <c r="X82" s="131"/>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row>
    <row r="83" spans="1:76" s="2" customFormat="1" ht="15.75" x14ac:dyDescent="0.25">
      <c r="A83" s="238" t="s">
        <v>204</v>
      </c>
      <c r="B83" s="239"/>
      <c r="C83" s="239"/>
      <c r="D83" s="239"/>
      <c r="E83" s="239"/>
      <c r="F83" s="239"/>
      <c r="G83" s="239"/>
      <c r="H83" s="239"/>
      <c r="I83" s="239"/>
      <c r="J83" s="239"/>
      <c r="K83" s="239"/>
      <c r="L83" s="239"/>
      <c r="M83" s="239"/>
      <c r="N83" s="239"/>
      <c r="O83" s="239"/>
      <c r="P83" s="239"/>
      <c r="Q83" s="239"/>
      <c r="R83" s="239"/>
      <c r="S83" s="239"/>
      <c r="T83" s="239"/>
      <c r="U83" s="239"/>
      <c r="V83" s="239"/>
      <c r="W83" s="239"/>
      <c r="X83" s="240"/>
      <c r="Y83" s="3"/>
      <c r="Z83" s="20" t="s">
        <v>205</v>
      </c>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row>
    <row r="84" spans="1:76" s="2" customFormat="1" ht="15.75" x14ac:dyDescent="0.25">
      <c r="A84" s="241"/>
      <c r="B84" s="242"/>
      <c r="C84" s="242"/>
      <c r="D84" s="242"/>
      <c r="E84" s="242"/>
      <c r="F84" s="242"/>
      <c r="G84" s="242"/>
      <c r="H84" s="242"/>
      <c r="I84" s="242"/>
      <c r="J84" s="242"/>
      <c r="K84" s="242"/>
      <c r="L84" s="242"/>
      <c r="M84" s="242"/>
      <c r="N84" s="242"/>
      <c r="O84" s="242"/>
      <c r="P84" s="242"/>
      <c r="Q84" s="242"/>
      <c r="R84" s="242"/>
      <c r="S84" s="242"/>
      <c r="T84" s="242"/>
      <c r="U84" s="242"/>
      <c r="V84" s="242"/>
      <c r="W84" s="242"/>
      <c r="X84" s="24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row>
    <row r="85" spans="1:76" s="2" customFormat="1" ht="15.75" x14ac:dyDescent="0.25">
      <c r="A85" s="241"/>
      <c r="B85" s="242"/>
      <c r="C85" s="242"/>
      <c r="D85" s="242"/>
      <c r="E85" s="242"/>
      <c r="F85" s="242"/>
      <c r="G85" s="242"/>
      <c r="H85" s="242"/>
      <c r="I85" s="242"/>
      <c r="J85" s="242"/>
      <c r="K85" s="242"/>
      <c r="L85" s="242"/>
      <c r="M85" s="242"/>
      <c r="N85" s="242"/>
      <c r="O85" s="242"/>
      <c r="P85" s="242"/>
      <c r="Q85" s="242"/>
      <c r="R85" s="242"/>
      <c r="S85" s="242"/>
      <c r="T85" s="242"/>
      <c r="U85" s="242"/>
      <c r="V85" s="242"/>
      <c r="W85" s="242"/>
      <c r="X85" s="24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row>
    <row r="86" spans="1:76" s="2" customFormat="1" ht="15.75" x14ac:dyDescent="0.25">
      <c r="A86" s="241"/>
      <c r="B86" s="242"/>
      <c r="C86" s="242"/>
      <c r="D86" s="242"/>
      <c r="E86" s="242"/>
      <c r="F86" s="242"/>
      <c r="G86" s="242"/>
      <c r="H86" s="242"/>
      <c r="I86" s="242"/>
      <c r="J86" s="242"/>
      <c r="K86" s="242"/>
      <c r="L86" s="242"/>
      <c r="M86" s="242"/>
      <c r="N86" s="242"/>
      <c r="O86" s="242"/>
      <c r="P86" s="242"/>
      <c r="Q86" s="242"/>
      <c r="R86" s="242"/>
      <c r="S86" s="242"/>
      <c r="T86" s="242"/>
      <c r="U86" s="242"/>
      <c r="V86" s="242"/>
      <c r="W86" s="242"/>
      <c r="X86" s="24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row>
    <row r="87" spans="1:76" s="2" customFormat="1" ht="15.75" x14ac:dyDescent="0.25">
      <c r="A87" s="241"/>
      <c r="B87" s="242"/>
      <c r="C87" s="242"/>
      <c r="D87" s="242"/>
      <c r="E87" s="242"/>
      <c r="F87" s="242"/>
      <c r="G87" s="242"/>
      <c r="H87" s="242"/>
      <c r="I87" s="242"/>
      <c r="J87" s="242"/>
      <c r="K87" s="242"/>
      <c r="L87" s="242"/>
      <c r="M87" s="242"/>
      <c r="N87" s="242"/>
      <c r="O87" s="242"/>
      <c r="P87" s="242"/>
      <c r="Q87" s="242"/>
      <c r="R87" s="242"/>
      <c r="S87" s="242"/>
      <c r="T87" s="242"/>
      <c r="U87" s="242"/>
      <c r="V87" s="242"/>
      <c r="W87" s="242"/>
      <c r="X87" s="24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row>
    <row r="88" spans="1:76" s="2" customFormat="1" ht="15.75" x14ac:dyDescent="0.25">
      <c r="A88" s="241"/>
      <c r="B88" s="242"/>
      <c r="C88" s="242"/>
      <c r="D88" s="242"/>
      <c r="E88" s="242"/>
      <c r="F88" s="242"/>
      <c r="G88" s="242"/>
      <c r="H88" s="242"/>
      <c r="I88" s="242"/>
      <c r="J88" s="242"/>
      <c r="K88" s="242"/>
      <c r="L88" s="242"/>
      <c r="M88" s="242"/>
      <c r="N88" s="242"/>
      <c r="O88" s="242"/>
      <c r="P88" s="242"/>
      <c r="Q88" s="242"/>
      <c r="R88" s="242"/>
      <c r="S88" s="242"/>
      <c r="T88" s="242"/>
      <c r="U88" s="242"/>
      <c r="V88" s="242"/>
      <c r="W88" s="242"/>
      <c r="X88" s="24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row>
    <row r="89" spans="1:76" s="2" customFormat="1" ht="15.75" x14ac:dyDescent="0.25">
      <c r="A89" s="241"/>
      <c r="B89" s="242"/>
      <c r="C89" s="242"/>
      <c r="D89" s="242"/>
      <c r="E89" s="242"/>
      <c r="F89" s="242"/>
      <c r="G89" s="242"/>
      <c r="H89" s="242"/>
      <c r="I89" s="242"/>
      <c r="J89" s="242"/>
      <c r="K89" s="242"/>
      <c r="L89" s="242"/>
      <c r="M89" s="242"/>
      <c r="N89" s="242"/>
      <c r="O89" s="242"/>
      <c r="P89" s="242"/>
      <c r="Q89" s="242"/>
      <c r="R89" s="242"/>
      <c r="S89" s="242"/>
      <c r="T89" s="242"/>
      <c r="U89" s="242"/>
      <c r="V89" s="242"/>
      <c r="W89" s="242"/>
      <c r="X89" s="24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row>
    <row r="90" spans="1:76" s="2" customFormat="1" ht="15.75" x14ac:dyDescent="0.25">
      <c r="A90" s="241"/>
      <c r="B90" s="242"/>
      <c r="C90" s="242"/>
      <c r="D90" s="242"/>
      <c r="E90" s="242"/>
      <c r="F90" s="242"/>
      <c r="G90" s="242"/>
      <c r="H90" s="242"/>
      <c r="I90" s="242"/>
      <c r="J90" s="242"/>
      <c r="K90" s="242"/>
      <c r="L90" s="242"/>
      <c r="M90" s="242"/>
      <c r="N90" s="242"/>
      <c r="O90" s="242"/>
      <c r="P90" s="242"/>
      <c r="Q90" s="242"/>
      <c r="R90" s="242"/>
      <c r="S90" s="242"/>
      <c r="T90" s="242"/>
      <c r="U90" s="242"/>
      <c r="V90" s="242"/>
      <c r="W90" s="242"/>
      <c r="X90" s="24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row>
    <row r="91" spans="1:76" s="2" customFormat="1" ht="15.75" x14ac:dyDescent="0.25">
      <c r="A91" s="241"/>
      <c r="B91" s="242"/>
      <c r="C91" s="242"/>
      <c r="D91" s="242"/>
      <c r="E91" s="242"/>
      <c r="F91" s="242"/>
      <c r="G91" s="242"/>
      <c r="H91" s="242"/>
      <c r="I91" s="242"/>
      <c r="J91" s="242"/>
      <c r="K91" s="242"/>
      <c r="L91" s="242"/>
      <c r="M91" s="242"/>
      <c r="N91" s="242"/>
      <c r="O91" s="242"/>
      <c r="P91" s="242"/>
      <c r="Q91" s="242"/>
      <c r="R91" s="242"/>
      <c r="S91" s="242"/>
      <c r="T91" s="242"/>
      <c r="U91" s="242"/>
      <c r="V91" s="242"/>
      <c r="W91" s="242"/>
      <c r="X91" s="24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row>
    <row r="92" spans="1:76" s="2" customFormat="1" ht="15.75" x14ac:dyDescent="0.25">
      <c r="A92" s="241"/>
      <c r="B92" s="242"/>
      <c r="C92" s="242"/>
      <c r="D92" s="242"/>
      <c r="E92" s="242"/>
      <c r="F92" s="242"/>
      <c r="G92" s="242"/>
      <c r="H92" s="242"/>
      <c r="I92" s="242"/>
      <c r="J92" s="242"/>
      <c r="K92" s="242"/>
      <c r="L92" s="242"/>
      <c r="M92" s="242"/>
      <c r="N92" s="242"/>
      <c r="O92" s="242"/>
      <c r="P92" s="242"/>
      <c r="Q92" s="242"/>
      <c r="R92" s="242"/>
      <c r="S92" s="242"/>
      <c r="T92" s="242"/>
      <c r="U92" s="242"/>
      <c r="V92" s="242"/>
      <c r="W92" s="242"/>
      <c r="X92" s="24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row>
    <row r="93" spans="1:76" s="2" customFormat="1" ht="15.75" x14ac:dyDescent="0.25">
      <c r="A93" s="244"/>
      <c r="B93" s="245"/>
      <c r="C93" s="245"/>
      <c r="D93" s="245"/>
      <c r="E93" s="245"/>
      <c r="F93" s="245"/>
      <c r="G93" s="245"/>
      <c r="H93" s="245"/>
      <c r="I93" s="245"/>
      <c r="J93" s="245"/>
      <c r="K93" s="245"/>
      <c r="L93" s="245"/>
      <c r="M93" s="245"/>
      <c r="N93" s="245"/>
      <c r="O93" s="245"/>
      <c r="P93" s="245"/>
      <c r="Q93" s="245"/>
      <c r="R93" s="245"/>
      <c r="S93" s="245"/>
      <c r="T93" s="245"/>
      <c r="U93" s="245"/>
      <c r="V93" s="245"/>
      <c r="W93" s="245"/>
      <c r="X93" s="246"/>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row>
    <row r="94" spans="1:76" s="2" customFormat="1" ht="15.75" customHeight="1" x14ac:dyDescent="0.25">
      <c r="A94" s="248" t="s">
        <v>206</v>
      </c>
      <c r="B94" s="249"/>
      <c r="C94" s="249"/>
      <c r="D94" s="249"/>
      <c r="E94" s="249"/>
      <c r="F94" s="250"/>
      <c r="G94" s="180" t="s">
        <v>207</v>
      </c>
      <c r="H94" s="181"/>
      <c r="I94" s="181"/>
      <c r="J94" s="181"/>
      <c r="K94" s="181"/>
      <c r="L94" s="182"/>
      <c r="M94" s="180" t="s">
        <v>208</v>
      </c>
      <c r="N94" s="181"/>
      <c r="O94" s="181"/>
      <c r="P94" s="181"/>
      <c r="Q94" s="181"/>
      <c r="R94" s="182"/>
      <c r="S94" s="180" t="s">
        <v>209</v>
      </c>
      <c r="T94" s="181"/>
      <c r="U94" s="181"/>
      <c r="V94" s="181"/>
      <c r="W94" s="181"/>
      <c r="X94" s="182"/>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row>
    <row r="95" spans="1:76" s="2" customFormat="1" ht="15.75" x14ac:dyDescent="0.25">
      <c r="A95" s="198"/>
      <c r="B95" s="199"/>
      <c r="C95" s="199"/>
      <c r="D95" s="199"/>
      <c r="E95" s="199"/>
      <c r="F95" s="200"/>
      <c r="G95" s="183"/>
      <c r="H95" s="184"/>
      <c r="I95" s="184"/>
      <c r="J95" s="184"/>
      <c r="K95" s="184"/>
      <c r="L95" s="185"/>
      <c r="M95" s="183"/>
      <c r="N95" s="184"/>
      <c r="O95" s="184"/>
      <c r="P95" s="184"/>
      <c r="Q95" s="184"/>
      <c r="R95" s="185"/>
      <c r="S95" s="183"/>
      <c r="T95" s="184"/>
      <c r="U95" s="184"/>
      <c r="V95" s="184"/>
      <c r="W95" s="184"/>
      <c r="X95" s="185"/>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row>
    <row r="96" spans="1:76" s="2" customFormat="1" ht="15.75" customHeight="1" x14ac:dyDescent="0.25">
      <c r="A96" s="145" t="s">
        <v>210</v>
      </c>
      <c r="B96" s="146"/>
      <c r="C96" s="146"/>
      <c r="D96" s="146"/>
      <c r="E96" s="146"/>
      <c r="F96" s="147"/>
      <c r="G96" s="145" t="s">
        <v>211</v>
      </c>
      <c r="H96" s="146"/>
      <c r="I96" s="146"/>
      <c r="J96" s="146"/>
      <c r="K96" s="146"/>
      <c r="L96" s="147"/>
      <c r="M96" s="145" t="s">
        <v>212</v>
      </c>
      <c r="N96" s="146"/>
      <c r="O96" s="146"/>
      <c r="P96" s="146"/>
      <c r="Q96" s="146"/>
      <c r="R96" s="147"/>
      <c r="S96" s="145" t="s">
        <v>213</v>
      </c>
      <c r="T96" s="146"/>
      <c r="U96" s="146"/>
      <c r="V96" s="146"/>
      <c r="W96" s="146"/>
      <c r="X96" s="147"/>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row>
    <row r="97" spans="1:76" s="2" customFormat="1" ht="15.75" x14ac:dyDescent="0.25">
      <c r="A97" s="148"/>
      <c r="B97" s="149"/>
      <c r="C97" s="149"/>
      <c r="D97" s="149"/>
      <c r="E97" s="149"/>
      <c r="F97" s="150"/>
      <c r="G97" s="148"/>
      <c r="H97" s="149"/>
      <c r="I97" s="149"/>
      <c r="J97" s="149"/>
      <c r="K97" s="149"/>
      <c r="L97" s="150"/>
      <c r="M97" s="148"/>
      <c r="N97" s="149"/>
      <c r="O97" s="149"/>
      <c r="P97" s="149"/>
      <c r="Q97" s="149"/>
      <c r="R97" s="150"/>
      <c r="S97" s="148"/>
      <c r="T97" s="149"/>
      <c r="U97" s="149"/>
      <c r="V97" s="149"/>
      <c r="W97" s="149"/>
      <c r="X97" s="150"/>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row>
    <row r="98" spans="1:76" s="2" customFormat="1" ht="15.75" x14ac:dyDescent="0.25">
      <c r="A98" s="151"/>
      <c r="B98" s="152"/>
      <c r="C98" s="152"/>
      <c r="D98" s="152"/>
      <c r="E98" s="152"/>
      <c r="F98" s="153"/>
      <c r="G98" s="151"/>
      <c r="H98" s="152"/>
      <c r="I98" s="152"/>
      <c r="J98" s="152"/>
      <c r="K98" s="152"/>
      <c r="L98" s="153"/>
      <c r="M98" s="151"/>
      <c r="N98" s="152"/>
      <c r="O98" s="152"/>
      <c r="P98" s="152"/>
      <c r="Q98" s="152"/>
      <c r="R98" s="153"/>
      <c r="S98" s="151"/>
      <c r="T98" s="152"/>
      <c r="U98" s="152"/>
      <c r="V98" s="152"/>
      <c r="W98" s="152"/>
      <c r="X98" s="15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row>
    <row r="99" spans="1:76" s="2" customFormat="1" ht="15.75" customHeight="1" x14ac:dyDescent="0.25">
      <c r="A99" s="201" t="s">
        <v>214</v>
      </c>
      <c r="B99" s="202"/>
      <c r="C99" s="202"/>
      <c r="D99" s="202"/>
      <c r="E99" s="202"/>
      <c r="F99" s="202"/>
      <c r="G99" s="202"/>
      <c r="H99" s="202"/>
      <c r="I99" s="202"/>
      <c r="J99" s="202"/>
      <c r="K99" s="202"/>
      <c r="L99" s="202"/>
      <c r="M99" s="13"/>
      <c r="N99" s="158"/>
      <c r="O99" s="158"/>
      <c r="P99" s="158"/>
      <c r="Q99" s="158"/>
      <c r="R99" s="13"/>
      <c r="S99" s="13"/>
      <c r="T99" s="158">
        <f>'DATA ENTRY'!B25</f>
        <v>0</v>
      </c>
      <c r="U99" s="158"/>
      <c r="V99" s="158"/>
      <c r="W99" s="158"/>
      <c r="X99" s="14"/>
      <c r="Y99" s="3"/>
      <c r="Z99" s="3"/>
      <c r="AA99" s="3"/>
      <c r="AB99" s="20"/>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row>
    <row r="100" spans="1:76" s="2" customFormat="1" ht="18.75" customHeight="1" x14ac:dyDescent="0.25">
      <c r="A100" s="203"/>
      <c r="B100" s="204"/>
      <c r="C100" s="204"/>
      <c r="D100" s="204"/>
      <c r="E100" s="204"/>
      <c r="F100" s="204"/>
      <c r="G100" s="204"/>
      <c r="H100" s="204"/>
      <c r="I100" s="204"/>
      <c r="J100" s="204"/>
      <c r="K100" s="204"/>
      <c r="L100" s="204"/>
      <c r="M100" s="3"/>
      <c r="N100" s="160"/>
      <c r="O100" s="160"/>
      <c r="P100" s="160"/>
      <c r="Q100" s="160"/>
      <c r="R100" s="209"/>
      <c r="S100" s="209"/>
      <c r="T100" s="159"/>
      <c r="U100" s="159"/>
      <c r="V100" s="159"/>
      <c r="W100" s="159"/>
      <c r="X100" s="4"/>
      <c r="Y100" s="3"/>
      <c r="Z100" s="3"/>
      <c r="AA100" s="3"/>
      <c r="AB100" s="20"/>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row>
    <row r="101" spans="1:76" s="2" customFormat="1" ht="15.75" x14ac:dyDescent="0.25">
      <c r="A101" s="205"/>
      <c r="B101" s="206"/>
      <c r="C101" s="206"/>
      <c r="D101" s="206"/>
      <c r="E101" s="206"/>
      <c r="F101" s="206"/>
      <c r="G101" s="206"/>
      <c r="H101" s="206"/>
      <c r="I101" s="206"/>
      <c r="J101" s="206"/>
      <c r="K101" s="206"/>
      <c r="L101" s="206"/>
      <c r="M101" s="7"/>
      <c r="N101" s="207"/>
      <c r="O101" s="207"/>
      <c r="P101" s="207"/>
      <c r="Q101" s="207"/>
      <c r="R101" s="15"/>
      <c r="S101" s="207"/>
      <c r="T101" s="207"/>
      <c r="U101" s="207"/>
      <c r="V101" s="207"/>
      <c r="W101" s="207"/>
      <c r="X101" s="208"/>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row>
    <row r="102" spans="1:76" s="2" customFormat="1" ht="15.75"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row>
    <row r="103" spans="1:76" s="2" customFormat="1" ht="15.75"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row>
    <row r="104" spans="1:76" s="2" customFormat="1" ht="15.75"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row>
    <row r="105" spans="1:76" x14ac:dyDescent="0.25">
      <c r="A105" s="11" t="s">
        <v>180</v>
      </c>
      <c r="B105" s="11"/>
      <c r="C105" s="11"/>
      <c r="D105" s="11"/>
      <c r="E105" s="11"/>
      <c r="F105" s="11"/>
      <c r="G105" s="11"/>
      <c r="H105" s="11"/>
      <c r="I105" s="11"/>
      <c r="J105" s="11"/>
      <c r="K105" s="11"/>
      <c r="L105" s="11"/>
      <c r="M105" s="11"/>
      <c r="N105" s="11"/>
      <c r="O105" s="11"/>
      <c r="P105" s="11"/>
      <c r="Q105" s="11"/>
      <c r="R105" s="11"/>
      <c r="S105" s="11"/>
      <c r="T105" s="11"/>
      <c r="U105" s="11"/>
      <c r="V105" s="11"/>
      <c r="W105" s="11"/>
      <c r="X105" s="11"/>
    </row>
    <row r="106" spans="1:76" x14ac:dyDescent="0.25">
      <c r="A106" s="11" t="s">
        <v>181</v>
      </c>
      <c r="B106" s="11"/>
      <c r="C106" s="11"/>
      <c r="D106" s="11"/>
      <c r="E106" s="11"/>
      <c r="F106" s="11"/>
      <c r="G106" s="11"/>
      <c r="H106" s="11"/>
      <c r="I106" s="11"/>
      <c r="J106" s="11"/>
      <c r="K106" s="11"/>
      <c r="L106" s="11"/>
      <c r="M106" s="11"/>
      <c r="N106" s="11"/>
      <c r="O106" s="11"/>
      <c r="P106" s="11"/>
      <c r="Q106" s="11"/>
      <c r="R106" s="11"/>
      <c r="S106" s="11"/>
      <c r="T106" s="11"/>
      <c r="U106" s="11"/>
      <c r="V106" s="11"/>
      <c r="W106" s="11"/>
      <c r="X106" s="12" t="s">
        <v>215</v>
      </c>
    </row>
    <row r="107" spans="1:76" s="1" customFormat="1" ht="15.75" x14ac:dyDescent="0.25">
      <c r="A107" s="9" t="s">
        <v>157</v>
      </c>
      <c r="B107" s="9"/>
      <c r="C107" s="9"/>
      <c r="D107" s="9"/>
      <c r="E107" s="9"/>
      <c r="F107" s="9"/>
      <c r="G107" s="9"/>
      <c r="H107" s="9"/>
      <c r="I107" s="9"/>
      <c r="J107" s="9"/>
      <c r="K107" s="9"/>
      <c r="L107" s="9"/>
      <c r="M107" s="9"/>
      <c r="N107" s="9"/>
      <c r="O107" s="9"/>
      <c r="P107" s="9"/>
      <c r="Q107" s="9"/>
      <c r="R107" s="9"/>
      <c r="S107" s="9"/>
      <c r="T107" s="9"/>
      <c r="U107" s="9"/>
      <c r="V107" s="9"/>
      <c r="W107" s="9"/>
      <c r="X107" s="10" t="s">
        <v>158</v>
      </c>
      <c r="Y107" s="11"/>
      <c r="Z107" s="11"/>
      <c r="AA107" s="11"/>
      <c r="AB107" s="11"/>
      <c r="AC107" s="11"/>
      <c r="AD107" s="11"/>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row>
    <row r="108" spans="1:76" s="2" customFormat="1" ht="15.75" x14ac:dyDescent="0.25">
      <c r="A108" s="9" t="str">
        <f>A2</f>
        <v>Non-Classroom Instructional Personnel</v>
      </c>
      <c r="B108" s="3"/>
      <c r="C108" s="3"/>
      <c r="D108" s="3"/>
      <c r="E108" s="3"/>
      <c r="F108" s="3"/>
      <c r="G108" s="3"/>
      <c r="H108" s="3"/>
      <c r="I108" s="3"/>
      <c r="J108" s="3"/>
      <c r="K108" s="3"/>
      <c r="L108" s="3"/>
      <c r="M108" s="3"/>
      <c r="N108" s="3"/>
      <c r="O108" s="3"/>
      <c r="P108" s="3"/>
      <c r="Q108" s="3"/>
      <c r="R108" s="3"/>
      <c r="S108" s="3"/>
      <c r="T108" s="3"/>
      <c r="U108" s="3"/>
      <c r="V108" s="3"/>
      <c r="W108" s="3"/>
      <c r="X108" s="92" t="str">
        <f>X55</f>
        <v>Version 2022-23</v>
      </c>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row>
    <row r="109" spans="1:76" s="2" customFormat="1" ht="15.75" x14ac:dyDescent="0.25">
      <c r="A109" s="9"/>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row>
    <row r="110" spans="1:76" s="2" customFormat="1" ht="15.75" x14ac:dyDescent="0.25">
      <c r="A110" s="3" t="s">
        <v>13</v>
      </c>
      <c r="B110" s="3"/>
      <c r="C110" s="3"/>
      <c r="D110" s="179">
        <f>'DATA ENTRY'!B4</f>
        <v>0</v>
      </c>
      <c r="E110" s="179"/>
      <c r="F110" s="179"/>
      <c r="G110" s="179"/>
      <c r="H110" s="179"/>
      <c r="I110" s="179"/>
      <c r="J110" s="179"/>
      <c r="K110" s="179"/>
      <c r="L110" s="179"/>
      <c r="M110" s="179"/>
      <c r="N110" s="3"/>
      <c r="O110" s="3" t="s">
        <v>35</v>
      </c>
      <c r="P110" s="3"/>
      <c r="Q110" s="3"/>
      <c r="R110" s="179" t="str">
        <f>'DATA ENTRY'!B8</f>
        <v>2022-2023</v>
      </c>
      <c r="S110" s="179"/>
      <c r="T110" s="179"/>
      <c r="U110" s="179"/>
      <c r="V110" s="179"/>
      <c r="W110" s="179"/>
      <c r="X110" s="179"/>
      <c r="Y110" s="3"/>
      <c r="Z110" s="3"/>
      <c r="AA110" s="3"/>
      <c r="AB110" s="20"/>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row>
    <row r="111" spans="1:76" s="2" customFormat="1" ht="15.75"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row>
    <row r="112" spans="1:76" s="2" customFormat="1" ht="15.75" x14ac:dyDescent="0.25">
      <c r="A112" s="170" t="s">
        <v>216</v>
      </c>
      <c r="B112" s="171"/>
      <c r="C112" s="171"/>
      <c r="D112" s="171"/>
      <c r="E112" s="171"/>
      <c r="F112" s="171"/>
      <c r="G112" s="171"/>
      <c r="H112" s="171"/>
      <c r="I112" s="171"/>
      <c r="J112" s="171"/>
      <c r="K112" s="171"/>
      <c r="L112" s="171"/>
      <c r="M112" s="171"/>
      <c r="N112" s="171"/>
      <c r="O112" s="171"/>
      <c r="P112" s="171"/>
      <c r="Q112" s="171"/>
      <c r="R112" s="171"/>
      <c r="S112" s="171"/>
      <c r="T112" s="171"/>
      <c r="U112" s="171"/>
      <c r="V112" s="171"/>
      <c r="W112" s="171"/>
      <c r="X112" s="172"/>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row>
    <row r="113" spans="1:75" s="2" customFormat="1" ht="15.75" customHeight="1" x14ac:dyDescent="0.25">
      <c r="A113" s="232" t="s">
        <v>217</v>
      </c>
      <c r="B113" s="233"/>
      <c r="C113" s="233"/>
      <c r="D113" s="233"/>
      <c r="E113" s="233"/>
      <c r="F113" s="233"/>
      <c r="G113" s="233"/>
      <c r="H113" s="233"/>
      <c r="I113" s="233"/>
      <c r="J113" s="233"/>
      <c r="K113" s="233"/>
      <c r="L113" s="233"/>
      <c r="M113" s="233"/>
      <c r="N113" s="233"/>
      <c r="O113" s="233"/>
      <c r="P113" s="233"/>
      <c r="Q113" s="233"/>
      <c r="R113" s="233"/>
      <c r="S113" s="233"/>
      <c r="T113" s="233"/>
      <c r="U113" s="233"/>
      <c r="V113" s="233"/>
      <c r="W113" s="233"/>
      <c r="X113" s="234"/>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row>
    <row r="114" spans="1:75" s="2" customFormat="1" ht="15.75" x14ac:dyDescent="0.25">
      <c r="A114" s="235"/>
      <c r="B114" s="236"/>
      <c r="C114" s="236"/>
      <c r="D114" s="236"/>
      <c r="E114" s="236"/>
      <c r="F114" s="236"/>
      <c r="G114" s="236"/>
      <c r="H114" s="236"/>
      <c r="I114" s="236"/>
      <c r="J114" s="236"/>
      <c r="K114" s="236"/>
      <c r="L114" s="236"/>
      <c r="M114" s="236"/>
      <c r="N114" s="236"/>
      <c r="O114" s="236"/>
      <c r="P114" s="236"/>
      <c r="Q114" s="236"/>
      <c r="R114" s="236"/>
      <c r="S114" s="236"/>
      <c r="T114" s="236"/>
      <c r="U114" s="236"/>
      <c r="V114" s="236"/>
      <c r="W114" s="236"/>
      <c r="X114" s="237"/>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row>
    <row r="115" spans="1:75" s="2" customFormat="1" ht="18.75" customHeight="1" x14ac:dyDescent="0.25">
      <c r="A115" s="192" t="s">
        <v>204</v>
      </c>
      <c r="B115" s="193"/>
      <c r="C115" s="193"/>
      <c r="D115" s="193"/>
      <c r="E115" s="193"/>
      <c r="F115" s="193"/>
      <c r="G115" s="193"/>
      <c r="H115" s="193"/>
      <c r="I115" s="193"/>
      <c r="J115" s="193"/>
      <c r="K115" s="193"/>
      <c r="L115" s="193"/>
      <c r="M115" s="193"/>
      <c r="N115" s="193"/>
      <c r="O115" s="193"/>
      <c r="P115" s="193"/>
      <c r="Q115" s="193"/>
      <c r="R115" s="193"/>
      <c r="S115" s="193"/>
      <c r="T115" s="193"/>
      <c r="U115" s="193"/>
      <c r="V115" s="193"/>
      <c r="W115" s="193"/>
      <c r="X115" s="194"/>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row>
    <row r="116" spans="1:75" s="2" customFormat="1" ht="15.75" x14ac:dyDescent="0.25">
      <c r="A116" s="164"/>
      <c r="B116" s="165"/>
      <c r="C116" s="165"/>
      <c r="D116" s="165"/>
      <c r="E116" s="165"/>
      <c r="F116" s="165"/>
      <c r="G116" s="165"/>
      <c r="H116" s="165"/>
      <c r="I116" s="165"/>
      <c r="J116" s="165"/>
      <c r="K116" s="165"/>
      <c r="L116" s="165"/>
      <c r="M116" s="165"/>
      <c r="N116" s="165"/>
      <c r="O116" s="165"/>
      <c r="P116" s="165"/>
      <c r="Q116" s="165"/>
      <c r="R116" s="165"/>
      <c r="S116" s="165"/>
      <c r="T116" s="165"/>
      <c r="U116" s="165"/>
      <c r="V116" s="165"/>
      <c r="W116" s="165"/>
      <c r="X116" s="166"/>
      <c r="Y116" s="3"/>
      <c r="Z116" s="20" t="s">
        <v>205</v>
      </c>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row>
    <row r="117" spans="1:75" s="2" customFormat="1" ht="15.75" x14ac:dyDescent="0.25">
      <c r="A117" s="164"/>
      <c r="B117" s="165"/>
      <c r="C117" s="165"/>
      <c r="D117" s="165"/>
      <c r="E117" s="165"/>
      <c r="F117" s="165"/>
      <c r="G117" s="165"/>
      <c r="H117" s="165"/>
      <c r="I117" s="165"/>
      <c r="J117" s="165"/>
      <c r="K117" s="165"/>
      <c r="L117" s="165"/>
      <c r="M117" s="165"/>
      <c r="N117" s="165"/>
      <c r="O117" s="165"/>
      <c r="P117" s="165"/>
      <c r="Q117" s="165"/>
      <c r="R117" s="165"/>
      <c r="S117" s="165"/>
      <c r="T117" s="165"/>
      <c r="U117" s="165"/>
      <c r="V117" s="165"/>
      <c r="W117" s="165"/>
      <c r="X117" s="166"/>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row>
    <row r="118" spans="1:75" s="2" customFormat="1" ht="15.75" x14ac:dyDescent="0.25">
      <c r="A118" s="164"/>
      <c r="B118" s="165"/>
      <c r="C118" s="165"/>
      <c r="D118" s="165"/>
      <c r="E118" s="165"/>
      <c r="F118" s="165"/>
      <c r="G118" s="165"/>
      <c r="H118" s="165"/>
      <c r="I118" s="165"/>
      <c r="J118" s="165"/>
      <c r="K118" s="165"/>
      <c r="L118" s="165"/>
      <c r="M118" s="165"/>
      <c r="N118" s="165"/>
      <c r="O118" s="165"/>
      <c r="P118" s="165"/>
      <c r="Q118" s="165"/>
      <c r="R118" s="165"/>
      <c r="S118" s="165"/>
      <c r="T118" s="165"/>
      <c r="U118" s="165"/>
      <c r="V118" s="165"/>
      <c r="W118" s="165"/>
      <c r="X118" s="166"/>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row>
    <row r="119" spans="1:75" s="2" customFormat="1" ht="15.75" x14ac:dyDescent="0.25">
      <c r="A119" s="164"/>
      <c r="B119" s="165"/>
      <c r="C119" s="165"/>
      <c r="D119" s="165"/>
      <c r="E119" s="165"/>
      <c r="F119" s="165"/>
      <c r="G119" s="165"/>
      <c r="H119" s="165"/>
      <c r="I119" s="165"/>
      <c r="J119" s="165"/>
      <c r="K119" s="165"/>
      <c r="L119" s="165"/>
      <c r="M119" s="165"/>
      <c r="N119" s="165"/>
      <c r="O119" s="165"/>
      <c r="P119" s="165"/>
      <c r="Q119" s="165"/>
      <c r="R119" s="165"/>
      <c r="S119" s="165"/>
      <c r="T119" s="165"/>
      <c r="U119" s="165"/>
      <c r="V119" s="165"/>
      <c r="W119" s="165"/>
      <c r="X119" s="166"/>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row>
    <row r="120" spans="1:75" s="2" customFormat="1" ht="15.75" x14ac:dyDescent="0.25">
      <c r="A120" s="164"/>
      <c r="B120" s="165"/>
      <c r="C120" s="165"/>
      <c r="D120" s="165"/>
      <c r="E120" s="165"/>
      <c r="F120" s="165"/>
      <c r="G120" s="165"/>
      <c r="H120" s="165"/>
      <c r="I120" s="165"/>
      <c r="J120" s="165"/>
      <c r="K120" s="165"/>
      <c r="L120" s="165"/>
      <c r="M120" s="165"/>
      <c r="N120" s="165"/>
      <c r="O120" s="165"/>
      <c r="P120" s="165"/>
      <c r="Q120" s="165"/>
      <c r="R120" s="165"/>
      <c r="S120" s="165"/>
      <c r="T120" s="165"/>
      <c r="U120" s="165"/>
      <c r="V120" s="165"/>
      <c r="W120" s="165"/>
      <c r="X120" s="166"/>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row>
    <row r="121" spans="1:75" s="2" customFormat="1" ht="15.75" x14ac:dyDescent="0.25">
      <c r="A121" s="164"/>
      <c r="B121" s="165"/>
      <c r="C121" s="165"/>
      <c r="D121" s="165"/>
      <c r="E121" s="165"/>
      <c r="F121" s="165"/>
      <c r="G121" s="165"/>
      <c r="H121" s="165"/>
      <c r="I121" s="165"/>
      <c r="J121" s="165"/>
      <c r="K121" s="165"/>
      <c r="L121" s="165"/>
      <c r="M121" s="165"/>
      <c r="N121" s="165"/>
      <c r="O121" s="165"/>
      <c r="P121" s="165"/>
      <c r="Q121" s="165"/>
      <c r="R121" s="165"/>
      <c r="S121" s="165"/>
      <c r="T121" s="165"/>
      <c r="U121" s="165"/>
      <c r="V121" s="165"/>
      <c r="W121" s="165"/>
      <c r="X121" s="166"/>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row>
    <row r="122" spans="1:75" s="2" customFormat="1" ht="15.75" x14ac:dyDescent="0.25">
      <c r="A122" s="164"/>
      <c r="B122" s="165"/>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6"/>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row>
    <row r="123" spans="1:75" s="2" customFormat="1" ht="15.75" x14ac:dyDescent="0.25">
      <c r="A123" s="167"/>
      <c r="B123" s="168"/>
      <c r="C123" s="168"/>
      <c r="D123" s="168"/>
      <c r="E123" s="168"/>
      <c r="F123" s="168"/>
      <c r="G123" s="168"/>
      <c r="H123" s="168"/>
      <c r="I123" s="168"/>
      <c r="J123" s="168"/>
      <c r="K123" s="168"/>
      <c r="L123" s="168"/>
      <c r="M123" s="168"/>
      <c r="N123" s="168"/>
      <c r="O123" s="168"/>
      <c r="P123" s="168"/>
      <c r="Q123" s="168"/>
      <c r="R123" s="168"/>
      <c r="S123" s="168"/>
      <c r="T123" s="168"/>
      <c r="U123" s="168"/>
      <c r="V123" s="168"/>
      <c r="W123" s="168"/>
      <c r="X123" s="169"/>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row>
    <row r="124" spans="1:75" s="2" customFormat="1" ht="15.75" customHeight="1" x14ac:dyDescent="0.25">
      <c r="A124" s="195" t="s">
        <v>206</v>
      </c>
      <c r="B124" s="196"/>
      <c r="C124" s="196"/>
      <c r="D124" s="196"/>
      <c r="E124" s="196"/>
      <c r="F124" s="197"/>
      <c r="G124" s="227" t="s">
        <v>207</v>
      </c>
      <c r="H124" s="228"/>
      <c r="I124" s="228"/>
      <c r="J124" s="228"/>
      <c r="K124" s="228"/>
      <c r="L124" s="229"/>
      <c r="M124" s="227" t="s">
        <v>208</v>
      </c>
      <c r="N124" s="228"/>
      <c r="O124" s="228"/>
      <c r="P124" s="228"/>
      <c r="Q124" s="228"/>
      <c r="R124" s="229"/>
      <c r="S124" s="227" t="s">
        <v>209</v>
      </c>
      <c r="T124" s="228"/>
      <c r="U124" s="228"/>
      <c r="V124" s="228"/>
      <c r="W124" s="228"/>
      <c r="X124" s="229"/>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row>
    <row r="125" spans="1:75" s="2" customFormat="1" ht="15.75" x14ac:dyDescent="0.25">
      <c r="A125" s="198"/>
      <c r="B125" s="199"/>
      <c r="C125" s="199"/>
      <c r="D125" s="199"/>
      <c r="E125" s="199"/>
      <c r="F125" s="200"/>
      <c r="G125" s="183"/>
      <c r="H125" s="184"/>
      <c r="I125" s="184"/>
      <c r="J125" s="184"/>
      <c r="K125" s="184"/>
      <c r="L125" s="185"/>
      <c r="M125" s="183"/>
      <c r="N125" s="184"/>
      <c r="O125" s="184"/>
      <c r="P125" s="184"/>
      <c r="Q125" s="184"/>
      <c r="R125" s="185"/>
      <c r="S125" s="183"/>
      <c r="T125" s="184"/>
      <c r="U125" s="184"/>
      <c r="V125" s="184"/>
      <c r="W125" s="184"/>
      <c r="X125" s="185"/>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row>
    <row r="126" spans="1:75" s="2" customFormat="1" ht="15.75" customHeight="1" x14ac:dyDescent="0.25">
      <c r="A126" s="145" t="s">
        <v>218</v>
      </c>
      <c r="B126" s="146"/>
      <c r="C126" s="146"/>
      <c r="D126" s="146"/>
      <c r="E126" s="146"/>
      <c r="F126" s="147"/>
      <c r="G126" s="145" t="s">
        <v>219</v>
      </c>
      <c r="H126" s="146"/>
      <c r="I126" s="146"/>
      <c r="J126" s="146"/>
      <c r="K126" s="146"/>
      <c r="L126" s="147"/>
      <c r="M126" s="145" t="s">
        <v>220</v>
      </c>
      <c r="N126" s="146"/>
      <c r="O126" s="146"/>
      <c r="P126" s="146"/>
      <c r="Q126" s="146"/>
      <c r="R126" s="147"/>
      <c r="S126" s="145" t="s">
        <v>221</v>
      </c>
      <c r="T126" s="146"/>
      <c r="U126" s="146"/>
      <c r="V126" s="146"/>
      <c r="W126" s="146"/>
      <c r="X126" s="147"/>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row>
    <row r="127" spans="1:75" s="2" customFormat="1" ht="15.75" x14ac:dyDescent="0.25">
      <c r="A127" s="148"/>
      <c r="B127" s="149"/>
      <c r="C127" s="149"/>
      <c r="D127" s="149"/>
      <c r="E127" s="149"/>
      <c r="F127" s="150"/>
      <c r="G127" s="148"/>
      <c r="H127" s="149"/>
      <c r="I127" s="149"/>
      <c r="J127" s="149"/>
      <c r="K127" s="149"/>
      <c r="L127" s="150"/>
      <c r="M127" s="148"/>
      <c r="N127" s="149"/>
      <c r="O127" s="149"/>
      <c r="P127" s="149"/>
      <c r="Q127" s="149"/>
      <c r="R127" s="150"/>
      <c r="S127" s="148"/>
      <c r="T127" s="149"/>
      <c r="U127" s="149"/>
      <c r="V127" s="149"/>
      <c r="W127" s="149"/>
      <c r="X127" s="150"/>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row>
    <row r="128" spans="1:75" s="2" customFormat="1" ht="15.75" x14ac:dyDescent="0.25">
      <c r="A128" s="151"/>
      <c r="B128" s="152"/>
      <c r="C128" s="152"/>
      <c r="D128" s="152"/>
      <c r="E128" s="152"/>
      <c r="F128" s="153"/>
      <c r="G128" s="151"/>
      <c r="H128" s="152"/>
      <c r="I128" s="152"/>
      <c r="J128" s="152"/>
      <c r="K128" s="152"/>
      <c r="L128" s="153"/>
      <c r="M128" s="151"/>
      <c r="N128" s="152"/>
      <c r="O128" s="152"/>
      <c r="P128" s="152"/>
      <c r="Q128" s="152"/>
      <c r="R128" s="153"/>
      <c r="S128" s="151"/>
      <c r="T128" s="152"/>
      <c r="U128" s="152"/>
      <c r="V128" s="152"/>
      <c r="W128" s="152"/>
      <c r="X128" s="15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row>
    <row r="129" spans="1:75" s="2" customFormat="1" ht="15.75" customHeight="1" x14ac:dyDescent="0.25">
      <c r="A129" s="186" t="str">
        <f>IF(O129&gt;3.44,"Highly Effective",IF(O129&gt;2.44,"Effective",IF(O129&gt;1.44,"Needs Improvement / Developing","Unsatisfactory")))</f>
        <v>Unsatisfactory</v>
      </c>
      <c r="B129" s="187"/>
      <c r="C129" s="187"/>
      <c r="D129" s="187"/>
      <c r="E129" s="187"/>
      <c r="F129" s="187"/>
      <c r="G129" s="187"/>
      <c r="H129" s="187"/>
      <c r="I129" s="187"/>
      <c r="J129" s="187"/>
      <c r="K129" s="187"/>
      <c r="L129" s="187"/>
      <c r="M129" s="16"/>
      <c r="N129" s="16"/>
      <c r="O129" s="155">
        <f>T99</f>
        <v>0</v>
      </c>
      <c r="P129" s="155"/>
      <c r="Q129" s="155"/>
      <c r="R129" s="155"/>
      <c r="S129" s="173" t="s">
        <v>222</v>
      </c>
      <c r="T129" s="173"/>
      <c r="U129" s="173"/>
      <c r="V129" s="173"/>
      <c r="W129" s="173"/>
      <c r="X129" s="174"/>
      <c r="Y129" s="3"/>
      <c r="Z129" s="3"/>
      <c r="AA129" s="3"/>
      <c r="AB129" s="20"/>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row>
    <row r="130" spans="1:75" s="2" customFormat="1" ht="18.75" customHeight="1" x14ac:dyDescent="0.25">
      <c r="A130" s="188"/>
      <c r="B130" s="189"/>
      <c r="C130" s="189"/>
      <c r="D130" s="189"/>
      <c r="E130" s="189"/>
      <c r="F130" s="189"/>
      <c r="G130" s="189"/>
      <c r="H130" s="189"/>
      <c r="I130" s="189"/>
      <c r="J130" s="189"/>
      <c r="K130" s="189"/>
      <c r="L130" s="189"/>
      <c r="M130" s="17"/>
      <c r="N130" s="17"/>
      <c r="O130" s="156"/>
      <c r="P130" s="156"/>
      <c r="Q130" s="156"/>
      <c r="R130" s="156"/>
      <c r="S130" s="175"/>
      <c r="T130" s="175"/>
      <c r="U130" s="175"/>
      <c r="V130" s="175"/>
      <c r="W130" s="175"/>
      <c r="X130" s="176"/>
      <c r="Y130" s="3"/>
      <c r="Z130" s="3"/>
      <c r="AA130" s="3"/>
      <c r="AB130" s="20"/>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row>
    <row r="131" spans="1:75" s="2" customFormat="1" ht="15.75" customHeight="1" x14ac:dyDescent="0.25">
      <c r="A131" s="190"/>
      <c r="B131" s="191"/>
      <c r="C131" s="191"/>
      <c r="D131" s="191"/>
      <c r="E131" s="191"/>
      <c r="F131" s="191"/>
      <c r="G131" s="191"/>
      <c r="H131" s="191"/>
      <c r="I131" s="191"/>
      <c r="J131" s="191"/>
      <c r="K131" s="191"/>
      <c r="L131" s="191"/>
      <c r="M131" s="18"/>
      <c r="N131" s="18"/>
      <c r="O131" s="157"/>
      <c r="P131" s="157"/>
      <c r="Q131" s="157"/>
      <c r="R131" s="157"/>
      <c r="S131" s="177"/>
      <c r="T131" s="177"/>
      <c r="U131" s="177"/>
      <c r="V131" s="177"/>
      <c r="W131" s="177"/>
      <c r="X131" s="178"/>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row>
    <row r="132" spans="1:75" s="3" customFormat="1" ht="15.75" x14ac:dyDescent="0.25"/>
    <row r="133" spans="1:75" s="2" customFormat="1" ht="15.75" x14ac:dyDescent="0.25">
      <c r="A133" s="170" t="s">
        <v>223</v>
      </c>
      <c r="B133" s="171"/>
      <c r="C133" s="171"/>
      <c r="D133" s="171"/>
      <c r="E133" s="171"/>
      <c r="F133" s="171"/>
      <c r="G133" s="171"/>
      <c r="H133" s="171"/>
      <c r="I133" s="171"/>
      <c r="J133" s="171"/>
      <c r="K133" s="171"/>
      <c r="L133" s="171"/>
      <c r="M133" s="171"/>
      <c r="N133" s="171"/>
      <c r="O133" s="171"/>
      <c r="P133" s="171"/>
      <c r="Q133" s="171"/>
      <c r="R133" s="171"/>
      <c r="S133" s="171"/>
      <c r="T133" s="171"/>
      <c r="U133" s="171"/>
      <c r="V133" s="171"/>
      <c r="W133" s="171"/>
      <c r="X133" s="172"/>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row>
    <row r="134" spans="1:75" s="3" customFormat="1" ht="15.75" x14ac:dyDescent="0.25">
      <c r="A134" s="161"/>
      <c r="B134" s="162"/>
      <c r="C134" s="162"/>
      <c r="D134" s="162"/>
      <c r="E134" s="162"/>
      <c r="F134" s="162"/>
      <c r="G134" s="162"/>
      <c r="H134" s="162"/>
      <c r="I134" s="162"/>
      <c r="J134" s="162"/>
      <c r="K134" s="162"/>
      <c r="L134" s="162"/>
      <c r="M134" s="162"/>
      <c r="N134" s="162"/>
      <c r="O134" s="162"/>
      <c r="P134" s="162"/>
      <c r="Q134" s="162"/>
      <c r="R134" s="162"/>
      <c r="S134" s="162"/>
      <c r="T134" s="162"/>
      <c r="U134" s="162"/>
      <c r="V134" s="162"/>
      <c r="W134" s="162"/>
      <c r="X134" s="163"/>
      <c r="AB134" s="11"/>
    </row>
    <row r="135" spans="1:75" s="11" customFormat="1" ht="15.75" x14ac:dyDescent="0.25">
      <c r="A135" s="141" t="s">
        <v>224</v>
      </c>
      <c r="B135" s="142"/>
      <c r="C135" s="142"/>
      <c r="D135" s="142"/>
      <c r="E135" s="142"/>
      <c r="F135" s="142"/>
      <c r="G135" s="142"/>
      <c r="H135" s="142"/>
      <c r="I135" s="142"/>
      <c r="J135" s="142"/>
      <c r="K135" s="142"/>
      <c r="L135" s="142"/>
      <c r="M135" s="142"/>
      <c r="N135" s="142"/>
      <c r="O135" s="142"/>
      <c r="P135" s="142"/>
      <c r="Q135" s="142"/>
      <c r="R135" s="142"/>
      <c r="S135" s="142"/>
      <c r="T135" s="142"/>
      <c r="U135" s="142"/>
      <c r="V135" s="142"/>
      <c r="W135" s="142"/>
      <c r="X135" s="143"/>
    </row>
    <row r="136" spans="1:75" s="11" customFormat="1" ht="15.75" x14ac:dyDescent="0.25">
      <c r="A136" s="215"/>
      <c r="B136" s="216"/>
      <c r="C136" s="216"/>
      <c r="D136" s="216"/>
      <c r="E136" s="216"/>
      <c r="F136" s="216"/>
      <c r="G136" s="216"/>
      <c r="H136" s="216"/>
      <c r="I136" s="216"/>
      <c r="J136" s="216"/>
      <c r="K136" s="216"/>
      <c r="L136" s="216"/>
      <c r="M136" s="216"/>
      <c r="N136" s="216"/>
      <c r="O136" s="216"/>
      <c r="P136" s="216"/>
      <c r="Q136" s="216"/>
      <c r="R136" s="216"/>
      <c r="S136" s="216"/>
      <c r="T136" s="216"/>
      <c r="U136" s="216"/>
      <c r="V136" s="216"/>
      <c r="W136" s="216"/>
      <c r="X136" s="217"/>
      <c r="AB136" s="3"/>
    </row>
    <row r="137" spans="1:75" s="3" customFormat="1" ht="15.75" x14ac:dyDescent="0.25">
      <c r="A137" s="5"/>
      <c r="B137" s="142" t="s">
        <v>225</v>
      </c>
      <c r="C137" s="142"/>
      <c r="D137" s="142"/>
      <c r="E137" s="142"/>
      <c r="F137" s="142"/>
      <c r="G137" s="154"/>
      <c r="H137" s="154"/>
      <c r="I137" s="154"/>
      <c r="J137" s="154"/>
      <c r="K137" s="154"/>
      <c r="L137" s="154"/>
      <c r="M137" s="154"/>
      <c r="N137" s="154"/>
      <c r="O137" s="154"/>
      <c r="P137" s="142" t="s">
        <v>226</v>
      </c>
      <c r="Q137" s="142"/>
      <c r="R137" s="154"/>
      <c r="S137" s="154"/>
      <c r="T137" s="154"/>
      <c r="U137" s="154"/>
      <c r="V137" s="154"/>
      <c r="W137" s="154"/>
      <c r="X137" s="4"/>
    </row>
    <row r="138" spans="1:75" s="3" customFormat="1" ht="15.75" x14ac:dyDescent="0.25">
      <c r="A138" s="226"/>
      <c r="B138" s="209"/>
      <c r="C138" s="209"/>
      <c r="D138" s="209"/>
      <c r="E138" s="209"/>
      <c r="F138" s="209"/>
      <c r="G138" s="209"/>
      <c r="H138" s="209"/>
      <c r="I138" s="209"/>
      <c r="J138" s="209"/>
      <c r="K138" s="209"/>
      <c r="L138" s="209"/>
      <c r="M138" s="209"/>
      <c r="N138" s="209"/>
      <c r="O138" s="209"/>
      <c r="P138" s="209"/>
      <c r="Q138" s="209"/>
      <c r="R138" s="209"/>
      <c r="S138" s="209"/>
      <c r="T138" s="209"/>
      <c r="U138" s="209"/>
      <c r="V138" s="209"/>
      <c r="W138" s="209"/>
      <c r="X138" s="218"/>
      <c r="AB138" s="20" t="s">
        <v>227</v>
      </c>
    </row>
    <row r="139" spans="1:75" s="3" customFormat="1" ht="15.75" x14ac:dyDescent="0.25">
      <c r="A139" s="5"/>
      <c r="B139" s="142" t="s">
        <v>228</v>
      </c>
      <c r="C139" s="142"/>
      <c r="D139" s="142"/>
      <c r="E139" s="142"/>
      <c r="F139" s="142"/>
      <c r="G139" s="144"/>
      <c r="H139" s="144"/>
      <c r="I139" s="144"/>
      <c r="J139" s="144"/>
      <c r="K139" s="144"/>
      <c r="L139" s="144"/>
      <c r="M139" s="144"/>
      <c r="N139" s="144"/>
      <c r="O139" s="144"/>
      <c r="P139" s="209"/>
      <c r="Q139" s="209"/>
      <c r="R139" s="209"/>
      <c r="S139" s="209"/>
      <c r="T139" s="209"/>
      <c r="U139" s="209"/>
      <c r="V139" s="209"/>
      <c r="W139" s="209"/>
      <c r="X139" s="218"/>
      <c r="AB139" s="20" t="s">
        <v>229</v>
      </c>
    </row>
    <row r="140" spans="1:75" s="3" customFormat="1" ht="15.75" x14ac:dyDescent="0.25">
      <c r="A140" s="226"/>
      <c r="B140" s="209"/>
      <c r="C140" s="209"/>
      <c r="D140" s="209"/>
      <c r="E140" s="209"/>
      <c r="F140" s="209"/>
      <c r="G140" s="209"/>
      <c r="H140" s="209"/>
      <c r="I140" s="209"/>
      <c r="J140" s="209"/>
      <c r="K140" s="209"/>
      <c r="L140" s="209"/>
      <c r="M140" s="209"/>
      <c r="N140" s="209"/>
      <c r="O140" s="209"/>
      <c r="P140" s="209"/>
      <c r="Q140" s="209"/>
      <c r="R140" s="209"/>
      <c r="S140" s="209"/>
      <c r="T140" s="209"/>
      <c r="U140" s="209"/>
      <c r="V140" s="209"/>
      <c r="W140" s="209"/>
      <c r="X140" s="218"/>
      <c r="AB140" s="20" t="s">
        <v>230</v>
      </c>
    </row>
    <row r="141" spans="1:75" s="3" customFormat="1" ht="15.75" x14ac:dyDescent="0.25">
      <c r="A141" s="5"/>
      <c r="B141" s="220" t="s">
        <v>231</v>
      </c>
      <c r="C141" s="220"/>
      <c r="D141" s="220"/>
      <c r="E141" s="220"/>
      <c r="F141" s="220"/>
      <c r="G141" s="220"/>
      <c r="H141" s="220"/>
      <c r="I141" s="220"/>
      <c r="J141" s="220"/>
      <c r="K141" s="220"/>
      <c r="L141" s="220"/>
      <c r="M141" s="220"/>
      <c r="N141" s="220"/>
      <c r="O141" s="220"/>
      <c r="P141" s="220"/>
      <c r="Q141" s="220"/>
      <c r="R141" s="220"/>
      <c r="S141" s="220"/>
      <c r="T141" s="220"/>
      <c r="U141" s="220"/>
      <c r="V141" s="220"/>
      <c r="W141" s="220"/>
      <c r="X141" s="221"/>
      <c r="AB141" s="20" t="s">
        <v>205</v>
      </c>
    </row>
    <row r="142" spans="1:75" s="3" customFormat="1" ht="15.75" x14ac:dyDescent="0.25">
      <c r="A142" s="5"/>
      <c r="B142" s="225"/>
      <c r="C142" s="225"/>
      <c r="D142" s="225"/>
      <c r="E142" s="225"/>
      <c r="F142" s="225"/>
      <c r="G142" s="225"/>
      <c r="H142" s="225"/>
      <c r="I142" s="225"/>
      <c r="J142" s="225"/>
      <c r="K142" s="225"/>
      <c r="L142" s="225"/>
      <c r="M142" s="225"/>
      <c r="N142" s="225"/>
      <c r="O142" s="225"/>
      <c r="P142" s="225"/>
      <c r="Q142" s="225"/>
      <c r="R142" s="225"/>
      <c r="S142" s="225"/>
      <c r="T142" s="225"/>
      <c r="U142" s="225"/>
      <c r="V142" s="225"/>
      <c r="W142" s="225"/>
      <c r="X142" s="4"/>
    </row>
    <row r="143" spans="1:75" s="3" customFormat="1" ht="15.75" x14ac:dyDescent="0.25">
      <c r="A143" s="5"/>
      <c r="B143" s="225"/>
      <c r="C143" s="225"/>
      <c r="D143" s="225"/>
      <c r="E143" s="225"/>
      <c r="F143" s="225"/>
      <c r="G143" s="225"/>
      <c r="H143" s="225"/>
      <c r="I143" s="225"/>
      <c r="J143" s="225"/>
      <c r="K143" s="225"/>
      <c r="L143" s="225"/>
      <c r="M143" s="225"/>
      <c r="N143" s="225"/>
      <c r="O143" s="225"/>
      <c r="P143" s="225"/>
      <c r="Q143" s="225"/>
      <c r="R143" s="225"/>
      <c r="S143" s="225"/>
      <c r="T143" s="225"/>
      <c r="U143" s="225"/>
      <c r="V143" s="225"/>
      <c r="W143" s="225"/>
      <c r="X143" s="4"/>
    </row>
    <row r="144" spans="1:75" s="3" customFormat="1" ht="15.75" x14ac:dyDescent="0.25">
      <c r="A144" s="5"/>
      <c r="B144" s="225"/>
      <c r="C144" s="225"/>
      <c r="D144" s="225"/>
      <c r="E144" s="225"/>
      <c r="F144" s="225"/>
      <c r="G144" s="225"/>
      <c r="H144" s="225"/>
      <c r="I144" s="225"/>
      <c r="J144" s="225"/>
      <c r="K144" s="225"/>
      <c r="L144" s="225"/>
      <c r="M144" s="225"/>
      <c r="N144" s="225"/>
      <c r="O144" s="225"/>
      <c r="P144" s="225"/>
      <c r="Q144" s="225"/>
      <c r="R144" s="225"/>
      <c r="S144" s="225"/>
      <c r="T144" s="225"/>
      <c r="U144" s="225"/>
      <c r="V144" s="225"/>
      <c r="W144" s="225"/>
      <c r="X144" s="4"/>
    </row>
    <row r="145" spans="1:76" s="3" customFormat="1" ht="15.75" x14ac:dyDescent="0.25">
      <c r="A145" s="222"/>
      <c r="B145" s="223"/>
      <c r="C145" s="223"/>
      <c r="D145" s="223"/>
      <c r="E145" s="223"/>
      <c r="F145" s="223"/>
      <c r="G145" s="223"/>
      <c r="H145" s="223"/>
      <c r="I145" s="223"/>
      <c r="J145" s="223"/>
      <c r="K145" s="223"/>
      <c r="L145" s="223"/>
      <c r="M145" s="223"/>
      <c r="N145" s="223"/>
      <c r="O145" s="223"/>
      <c r="P145" s="223"/>
      <c r="Q145" s="223"/>
      <c r="R145" s="223"/>
      <c r="S145" s="223"/>
      <c r="T145" s="223"/>
      <c r="U145" s="223"/>
      <c r="V145" s="223"/>
      <c r="W145" s="223"/>
      <c r="X145" s="224"/>
    </row>
    <row r="146" spans="1:76" s="3" customFormat="1" ht="15.75" x14ac:dyDescent="0.25">
      <c r="A146" s="212" t="s">
        <v>232</v>
      </c>
      <c r="B146" s="213"/>
      <c r="C146" s="213"/>
      <c r="D146" s="213"/>
      <c r="E146" s="213"/>
      <c r="F146" s="213"/>
      <c r="G146" s="213"/>
      <c r="H146" s="213"/>
      <c r="I146" s="213"/>
      <c r="J146" s="213"/>
      <c r="K146" s="213"/>
      <c r="L146" s="213"/>
      <c r="M146" s="213"/>
      <c r="N146" s="213"/>
      <c r="O146" s="213"/>
      <c r="P146" s="213"/>
      <c r="Q146" s="213"/>
      <c r="R146" s="213"/>
      <c r="S146" s="213"/>
      <c r="T146" s="213"/>
      <c r="U146" s="213"/>
      <c r="V146" s="213"/>
      <c r="W146" s="213"/>
      <c r="X146" s="214"/>
    </row>
    <row r="147" spans="1:76" s="3" customFormat="1" ht="15.75" x14ac:dyDescent="0.25">
      <c r="A147" s="141"/>
      <c r="B147" s="142"/>
      <c r="C147" s="142"/>
      <c r="D147" s="142"/>
      <c r="E147" s="142"/>
      <c r="F147" s="142"/>
      <c r="G147" s="142"/>
      <c r="H147" s="142"/>
      <c r="I147" s="142"/>
      <c r="J147" s="142"/>
      <c r="K147" s="142"/>
      <c r="L147" s="142"/>
      <c r="M147" s="142"/>
      <c r="N147" s="142"/>
      <c r="O147" s="142"/>
      <c r="P147" s="142"/>
      <c r="Q147" s="142"/>
      <c r="R147" s="142"/>
      <c r="S147" s="142"/>
      <c r="T147" s="142"/>
      <c r="U147" s="142"/>
      <c r="V147" s="142"/>
      <c r="W147" s="142"/>
      <c r="X147" s="143"/>
      <c r="AB147" s="20"/>
    </row>
    <row r="148" spans="1:76" s="3" customFormat="1" ht="15.75" x14ac:dyDescent="0.25">
      <c r="A148" s="5"/>
      <c r="B148" s="142" t="s">
        <v>233</v>
      </c>
      <c r="C148" s="142"/>
      <c r="D148" s="142"/>
      <c r="E148" s="142"/>
      <c r="F148" s="142"/>
      <c r="G148" s="154"/>
      <c r="H148" s="154"/>
      <c r="I148" s="154"/>
      <c r="J148" s="154"/>
      <c r="K148" s="154"/>
      <c r="L148" s="154"/>
      <c r="M148" s="154"/>
      <c r="N148" s="154"/>
      <c r="O148" s="154"/>
      <c r="P148" s="142" t="s">
        <v>226</v>
      </c>
      <c r="Q148" s="142"/>
      <c r="R148" s="154"/>
      <c r="S148" s="154"/>
      <c r="T148" s="154"/>
      <c r="U148" s="154"/>
      <c r="V148" s="154"/>
      <c r="W148" s="154"/>
      <c r="X148" s="4"/>
      <c r="AB148" s="20" t="s">
        <v>227</v>
      </c>
    </row>
    <row r="149" spans="1:76" s="3" customFormat="1" ht="15.75" x14ac:dyDescent="0.25">
      <c r="A149" s="141"/>
      <c r="B149" s="142"/>
      <c r="C149" s="142"/>
      <c r="D149" s="142"/>
      <c r="E149" s="142"/>
      <c r="F149" s="142"/>
      <c r="G149" s="142"/>
      <c r="H149" s="142"/>
      <c r="I149" s="142"/>
      <c r="J149" s="142"/>
      <c r="K149" s="142"/>
      <c r="L149" s="142"/>
      <c r="M149" s="142"/>
      <c r="N149" s="142"/>
      <c r="O149" s="142"/>
      <c r="P149" s="142"/>
      <c r="Q149" s="142"/>
      <c r="R149" s="142"/>
      <c r="S149" s="142"/>
      <c r="T149" s="142"/>
      <c r="U149" s="142"/>
      <c r="V149" s="142"/>
      <c r="W149" s="142"/>
      <c r="X149" s="143"/>
      <c r="AB149" s="20" t="s">
        <v>229</v>
      </c>
    </row>
    <row r="150" spans="1:76" s="3" customFormat="1" ht="15.75" x14ac:dyDescent="0.25">
      <c r="A150" s="5"/>
      <c r="B150" s="220" t="s">
        <v>234</v>
      </c>
      <c r="C150" s="220"/>
      <c r="D150" s="220"/>
      <c r="E150" s="220"/>
      <c r="F150" s="220"/>
      <c r="G150" s="220"/>
      <c r="H150" s="220"/>
      <c r="I150" s="220"/>
      <c r="J150" s="220"/>
      <c r="K150" s="220"/>
      <c r="L150" s="220"/>
      <c r="M150" s="220"/>
      <c r="N150" s="220"/>
      <c r="O150" s="220"/>
      <c r="P150" s="220"/>
      <c r="Q150" s="220"/>
      <c r="R150" s="220"/>
      <c r="S150" s="220"/>
      <c r="T150" s="220"/>
      <c r="U150" s="220"/>
      <c r="V150" s="220"/>
      <c r="W150" s="220"/>
      <c r="X150" s="221"/>
      <c r="AB150" s="20" t="s">
        <v>205</v>
      </c>
    </row>
    <row r="151" spans="1:76" s="3" customFormat="1" ht="15.75" x14ac:dyDescent="0.25">
      <c r="A151" s="5"/>
      <c r="B151" s="219"/>
      <c r="C151" s="219"/>
      <c r="D151" s="219"/>
      <c r="E151" s="219"/>
      <c r="F151" s="219"/>
      <c r="G151" s="219"/>
      <c r="H151" s="219"/>
      <c r="I151" s="219"/>
      <c r="J151" s="219"/>
      <c r="K151" s="219"/>
      <c r="L151" s="219"/>
      <c r="M151" s="219"/>
      <c r="N151" s="219"/>
      <c r="O151" s="219"/>
      <c r="P151" s="219"/>
      <c r="Q151" s="219"/>
      <c r="R151" s="219"/>
      <c r="S151" s="219"/>
      <c r="T151" s="219"/>
      <c r="U151" s="219"/>
      <c r="V151" s="219"/>
      <c r="W151" s="219"/>
      <c r="X151" s="4"/>
    </row>
    <row r="152" spans="1:76" s="3" customFormat="1" ht="15.75" x14ac:dyDescent="0.25">
      <c r="A152" s="5"/>
      <c r="B152" s="219"/>
      <c r="C152" s="219"/>
      <c r="D152" s="219"/>
      <c r="E152" s="219"/>
      <c r="F152" s="219"/>
      <c r="G152" s="219"/>
      <c r="H152" s="219"/>
      <c r="I152" s="219"/>
      <c r="J152" s="219"/>
      <c r="K152" s="219"/>
      <c r="L152" s="219"/>
      <c r="M152" s="219"/>
      <c r="N152" s="219"/>
      <c r="O152" s="219"/>
      <c r="P152" s="219"/>
      <c r="Q152" s="219"/>
      <c r="R152" s="219"/>
      <c r="S152" s="219"/>
      <c r="T152" s="219"/>
      <c r="U152" s="219"/>
      <c r="V152" s="219"/>
      <c r="W152" s="219"/>
      <c r="X152" s="4"/>
    </row>
    <row r="153" spans="1:76" s="3" customFormat="1" ht="15.75" x14ac:dyDescent="0.25">
      <c r="A153" s="5"/>
      <c r="B153" s="219"/>
      <c r="C153" s="219"/>
      <c r="D153" s="219"/>
      <c r="E153" s="219"/>
      <c r="F153" s="219"/>
      <c r="G153" s="219"/>
      <c r="H153" s="219"/>
      <c r="I153" s="219"/>
      <c r="J153" s="219"/>
      <c r="K153" s="219"/>
      <c r="L153" s="219"/>
      <c r="M153" s="219"/>
      <c r="N153" s="219"/>
      <c r="O153" s="219"/>
      <c r="P153" s="219"/>
      <c r="Q153" s="219"/>
      <c r="R153" s="219"/>
      <c r="S153" s="219"/>
      <c r="T153" s="219"/>
      <c r="U153" s="219"/>
      <c r="V153" s="219"/>
      <c r="W153" s="219"/>
      <c r="X153" s="4"/>
    </row>
    <row r="154" spans="1:76" s="3" customFormat="1" ht="15.75" x14ac:dyDescent="0.25">
      <c r="A154" s="210"/>
      <c r="B154" s="154"/>
      <c r="C154" s="154"/>
      <c r="D154" s="154"/>
      <c r="E154" s="154"/>
      <c r="F154" s="154"/>
      <c r="G154" s="154"/>
      <c r="H154" s="154"/>
      <c r="I154" s="154"/>
      <c r="J154" s="154"/>
      <c r="K154" s="154"/>
      <c r="L154" s="154"/>
      <c r="M154" s="154"/>
      <c r="N154" s="154"/>
      <c r="O154" s="154"/>
      <c r="P154" s="154"/>
      <c r="Q154" s="154"/>
      <c r="R154" s="154"/>
      <c r="S154" s="154"/>
      <c r="T154" s="154"/>
      <c r="U154" s="154"/>
      <c r="V154" s="154"/>
      <c r="W154" s="154"/>
      <c r="X154" s="211"/>
    </row>
    <row r="155" spans="1:76" s="3" customFormat="1" ht="15.75" x14ac:dyDescent="0.25"/>
    <row r="156" spans="1:76" s="3" customFormat="1" ht="15.75" x14ac:dyDescent="0.25"/>
    <row r="157" spans="1:76" s="3" customFormat="1" ht="15.75" x14ac:dyDescent="0.25"/>
    <row r="158" spans="1:76" s="11" customFormat="1" x14ac:dyDescent="0.25">
      <c r="A158" s="11" t="s">
        <v>180</v>
      </c>
    </row>
    <row r="159" spans="1:76" x14ac:dyDescent="0.25">
      <c r="A159" s="11" t="s">
        <v>181</v>
      </c>
      <c r="B159" s="11"/>
      <c r="C159" s="11"/>
      <c r="D159" s="11"/>
      <c r="E159" s="11"/>
      <c r="F159" s="11"/>
      <c r="G159" s="11"/>
      <c r="H159" s="11"/>
      <c r="I159" s="11"/>
      <c r="J159" s="11"/>
      <c r="K159" s="11"/>
      <c r="L159" s="11"/>
      <c r="M159" s="11"/>
      <c r="N159" s="11"/>
      <c r="O159" s="11"/>
      <c r="P159" s="11"/>
      <c r="Q159" s="11"/>
      <c r="R159" s="11"/>
      <c r="S159" s="11"/>
      <c r="T159" s="11"/>
      <c r="U159" s="11"/>
      <c r="V159" s="11"/>
      <c r="W159" s="11"/>
      <c r="X159" s="12" t="s">
        <v>235</v>
      </c>
      <c r="BX159"/>
    </row>
    <row r="160" spans="1:76" s="3" customFormat="1" ht="15.75" x14ac:dyDescent="0.25"/>
    <row r="161" s="3" customFormat="1" ht="15.75" x14ac:dyDescent="0.25"/>
    <row r="162" s="3" customFormat="1" ht="15.75" x14ac:dyDescent="0.25"/>
    <row r="163" s="3" customFormat="1" ht="15.75" x14ac:dyDescent="0.25"/>
    <row r="164" s="3" customFormat="1" ht="15.75" x14ac:dyDescent="0.25"/>
    <row r="165" s="3" customFormat="1" ht="15.75" x14ac:dyDescent="0.25"/>
    <row r="166" s="3" customFormat="1" ht="15.75" x14ac:dyDescent="0.25"/>
    <row r="167" s="3" customFormat="1" ht="15.75" x14ac:dyDescent="0.25"/>
    <row r="168" s="3" customFormat="1" ht="15.75" x14ac:dyDescent="0.25"/>
    <row r="169" s="3" customFormat="1" ht="15.75" x14ac:dyDescent="0.25"/>
    <row r="170" s="3" customFormat="1" ht="15.75" x14ac:dyDescent="0.25"/>
    <row r="171" s="3" customFormat="1" ht="15.75" x14ac:dyDescent="0.25"/>
    <row r="172" s="3" customFormat="1" ht="15.75" x14ac:dyDescent="0.25"/>
    <row r="173" s="3" customFormat="1" ht="15.75" x14ac:dyDescent="0.25"/>
    <row r="174" s="3" customFormat="1" ht="15.75" x14ac:dyDescent="0.25"/>
    <row r="175" s="3" customFormat="1" ht="15.75" x14ac:dyDescent="0.25"/>
    <row r="176" s="3" customFormat="1" ht="15.75" x14ac:dyDescent="0.25"/>
    <row r="177" s="3" customFormat="1" ht="15.75" x14ac:dyDescent="0.25"/>
    <row r="178" s="3" customFormat="1" ht="15.75" x14ac:dyDescent="0.25"/>
    <row r="179" s="3" customFormat="1" ht="15.75" x14ac:dyDescent="0.25"/>
    <row r="180" s="3" customFormat="1" ht="15.75" x14ac:dyDescent="0.25"/>
    <row r="181" s="3" customFormat="1" ht="15.75" x14ac:dyDescent="0.25"/>
    <row r="182" s="3" customFormat="1" ht="15.75" x14ac:dyDescent="0.25"/>
    <row r="183" s="3" customFormat="1" ht="15.75" x14ac:dyDescent="0.25"/>
    <row r="184" s="3" customFormat="1" ht="15.75" x14ac:dyDescent="0.25"/>
    <row r="185" s="3" customFormat="1" ht="15.75" x14ac:dyDescent="0.25"/>
    <row r="186" s="3" customFormat="1" ht="15.75" x14ac:dyDescent="0.25"/>
    <row r="187" s="3" customFormat="1" ht="15.75" x14ac:dyDescent="0.25"/>
    <row r="188" s="3" customFormat="1" ht="15.75" x14ac:dyDescent="0.25"/>
    <row r="189" s="3" customFormat="1" ht="15.75" x14ac:dyDescent="0.25"/>
    <row r="190" s="3" customFormat="1" ht="15.75" x14ac:dyDescent="0.25"/>
    <row r="191" s="3" customFormat="1" ht="15.75" x14ac:dyDescent="0.25"/>
    <row r="192" s="3" customFormat="1" ht="15.75" x14ac:dyDescent="0.25"/>
    <row r="193" s="3" customFormat="1" ht="15.75" x14ac:dyDescent="0.25"/>
    <row r="194" s="3" customFormat="1" ht="15.75" x14ac:dyDescent="0.25"/>
    <row r="195" s="3" customFormat="1" ht="15.75" x14ac:dyDescent="0.25"/>
    <row r="196" s="3" customFormat="1" ht="15.75" x14ac:dyDescent="0.25"/>
    <row r="197" s="3" customFormat="1" ht="15.75" x14ac:dyDescent="0.25"/>
    <row r="198" s="3" customFormat="1" ht="15.75" x14ac:dyDescent="0.25"/>
    <row r="199" s="3" customFormat="1" ht="15.75" x14ac:dyDescent="0.25"/>
    <row r="200" s="3" customFormat="1" ht="15.75" x14ac:dyDescent="0.25"/>
    <row r="201" s="3" customFormat="1" ht="15.75" x14ac:dyDescent="0.25"/>
    <row r="202" s="3" customFormat="1" ht="15.75" x14ac:dyDescent="0.25"/>
    <row r="203" s="3" customFormat="1" ht="15.75" x14ac:dyDescent="0.25"/>
    <row r="204" s="3" customFormat="1" ht="15.75" x14ac:dyDescent="0.25"/>
    <row r="205" s="3" customFormat="1" ht="15.75" x14ac:dyDescent="0.25"/>
    <row r="206" s="3" customFormat="1" ht="15.75" x14ac:dyDescent="0.25"/>
    <row r="207" s="3" customFormat="1" ht="15.75" x14ac:dyDescent="0.25"/>
    <row r="208" s="3" customFormat="1" ht="15.75" x14ac:dyDescent="0.25"/>
    <row r="209" s="3" customFormat="1" ht="15.75" x14ac:dyDescent="0.25"/>
    <row r="210" s="3" customFormat="1" ht="15.75" x14ac:dyDescent="0.25"/>
    <row r="211" s="3" customFormat="1" ht="15.75" x14ac:dyDescent="0.25"/>
    <row r="212" s="3" customFormat="1" ht="15.75" x14ac:dyDescent="0.25"/>
    <row r="213" s="3" customFormat="1" ht="15.75" x14ac:dyDescent="0.25"/>
    <row r="214" s="3" customFormat="1" ht="15.75" x14ac:dyDescent="0.25"/>
    <row r="215" s="3" customFormat="1" ht="15.75" x14ac:dyDescent="0.25"/>
    <row r="216" s="3" customFormat="1" ht="15.75" x14ac:dyDescent="0.25"/>
    <row r="217" s="3" customFormat="1" ht="15.75" x14ac:dyDescent="0.25"/>
    <row r="218" s="3" customFormat="1" ht="15.75" x14ac:dyDescent="0.25"/>
    <row r="219" s="3" customFormat="1" ht="15.75" x14ac:dyDescent="0.25"/>
    <row r="220" s="3" customFormat="1" ht="15.75" x14ac:dyDescent="0.25"/>
    <row r="221" s="3" customFormat="1" ht="15.75" x14ac:dyDescent="0.25"/>
    <row r="222" s="3" customFormat="1" ht="15.75" x14ac:dyDescent="0.25"/>
    <row r="223" s="3" customFormat="1" ht="15.75" x14ac:dyDescent="0.25"/>
    <row r="224" s="3" customFormat="1" ht="15.75" x14ac:dyDescent="0.25"/>
    <row r="225" s="3" customFormat="1" ht="15.75" x14ac:dyDescent="0.25"/>
    <row r="226" s="3" customFormat="1" ht="15.75" x14ac:dyDescent="0.25"/>
    <row r="227" s="3" customFormat="1" ht="15.75" x14ac:dyDescent="0.25"/>
    <row r="228" s="3" customFormat="1" ht="15.75" x14ac:dyDescent="0.25"/>
    <row r="229" s="3" customFormat="1" ht="15.75" x14ac:dyDescent="0.25"/>
    <row r="230" s="3" customFormat="1" ht="15.75" x14ac:dyDescent="0.25"/>
    <row r="231" s="3" customFormat="1" ht="15.75" x14ac:dyDescent="0.25"/>
    <row r="232" s="3" customFormat="1" ht="15.75" x14ac:dyDescent="0.25"/>
    <row r="233" s="3" customFormat="1" ht="15.75" x14ac:dyDescent="0.25"/>
    <row r="234" s="3" customFormat="1" ht="15.75" x14ac:dyDescent="0.25"/>
    <row r="235" s="3" customFormat="1" ht="15.75" x14ac:dyDescent="0.25"/>
    <row r="236" s="3" customFormat="1" ht="15.75" x14ac:dyDescent="0.25"/>
    <row r="237" s="3" customFormat="1" ht="15.75" x14ac:dyDescent="0.25"/>
    <row r="238" s="3" customFormat="1" ht="15.75" x14ac:dyDescent="0.25"/>
    <row r="239" s="3" customFormat="1" ht="15.75" x14ac:dyDescent="0.25"/>
    <row r="240" s="3" customFormat="1" ht="15.75" x14ac:dyDescent="0.25"/>
    <row r="241" s="3" customFormat="1" ht="15.75" x14ac:dyDescent="0.25"/>
    <row r="242" s="3" customFormat="1" ht="15.75" x14ac:dyDescent="0.25"/>
    <row r="243" s="3" customFormat="1" ht="15.75" x14ac:dyDescent="0.25"/>
    <row r="244" s="3" customFormat="1" ht="15.75" x14ac:dyDescent="0.25"/>
    <row r="245" s="3" customFormat="1" ht="15.75" x14ac:dyDescent="0.25"/>
    <row r="246" s="3" customFormat="1" ht="15.75" x14ac:dyDescent="0.25"/>
    <row r="247" s="3" customFormat="1" ht="15.75" x14ac:dyDescent="0.25"/>
    <row r="248" s="3" customFormat="1" ht="15.75" x14ac:dyDescent="0.25"/>
    <row r="249" s="3" customFormat="1" ht="15.75" x14ac:dyDescent="0.25"/>
    <row r="250" s="3" customFormat="1" ht="15.75" x14ac:dyDescent="0.25"/>
    <row r="251" s="3" customFormat="1" ht="15.75" x14ac:dyDescent="0.25"/>
    <row r="252" s="3" customFormat="1" ht="15.75" x14ac:dyDescent="0.25"/>
    <row r="253" s="3" customFormat="1" ht="15.75" x14ac:dyDescent="0.25"/>
    <row r="254" s="3" customFormat="1" ht="15.75" x14ac:dyDescent="0.25"/>
    <row r="255" s="3" customFormat="1" ht="15.75" x14ac:dyDescent="0.25"/>
    <row r="256" s="3" customFormat="1" ht="15.75" x14ac:dyDescent="0.25"/>
    <row r="257" s="3" customFormat="1" ht="15.75" x14ac:dyDescent="0.25"/>
    <row r="258" s="3" customFormat="1" ht="15.75" x14ac:dyDescent="0.25"/>
    <row r="259" s="3" customFormat="1" ht="15.75" x14ac:dyDescent="0.25"/>
    <row r="260" s="3" customFormat="1" ht="15.75" x14ac:dyDescent="0.25"/>
    <row r="261" s="3" customFormat="1" ht="15.75" x14ac:dyDescent="0.25"/>
    <row r="262" s="3" customFormat="1" ht="15.75" x14ac:dyDescent="0.25"/>
    <row r="263" s="3" customFormat="1" ht="15.75" x14ac:dyDescent="0.25"/>
    <row r="264" s="3" customFormat="1" ht="15.75" x14ac:dyDescent="0.25"/>
    <row r="265" s="3" customFormat="1" ht="15.75" x14ac:dyDescent="0.25"/>
    <row r="266" s="3" customFormat="1" ht="15.75" x14ac:dyDescent="0.25"/>
    <row r="267" s="3" customFormat="1" ht="15.75" x14ac:dyDescent="0.25"/>
    <row r="268" s="3" customFormat="1" ht="15.75" x14ac:dyDescent="0.25"/>
    <row r="269" s="3" customFormat="1" ht="15.75" x14ac:dyDescent="0.25"/>
    <row r="270" s="3" customFormat="1" ht="15.75" x14ac:dyDescent="0.25"/>
    <row r="271" s="3" customFormat="1" ht="15.75" x14ac:dyDescent="0.25"/>
    <row r="272" s="3" customFormat="1" ht="15.75" x14ac:dyDescent="0.25"/>
    <row r="273" s="3" customFormat="1" ht="15.75" x14ac:dyDescent="0.25"/>
    <row r="274" s="3" customFormat="1" ht="15.75" x14ac:dyDescent="0.25"/>
    <row r="275" s="3" customFormat="1" ht="15.75" x14ac:dyDescent="0.25"/>
    <row r="276" s="3" customFormat="1" ht="15.75" x14ac:dyDescent="0.25"/>
    <row r="277" s="3" customFormat="1" ht="15.75" x14ac:dyDescent="0.25"/>
    <row r="278" s="3" customFormat="1" ht="15.75" x14ac:dyDescent="0.25"/>
    <row r="279" s="3" customFormat="1" ht="15.75" x14ac:dyDescent="0.25"/>
    <row r="280" s="3" customFormat="1" ht="15.75" x14ac:dyDescent="0.25"/>
    <row r="281" s="3" customFormat="1" ht="15.75" x14ac:dyDescent="0.25"/>
    <row r="282" s="3" customFormat="1" ht="15.75" x14ac:dyDescent="0.25"/>
    <row r="283" s="3" customFormat="1" ht="15.75" x14ac:dyDescent="0.25"/>
    <row r="284" s="3" customFormat="1" ht="15.75" x14ac:dyDescent="0.25"/>
    <row r="285" s="3" customFormat="1" ht="15.75" x14ac:dyDescent="0.25"/>
    <row r="286" s="3" customFormat="1" ht="15.75" x14ac:dyDescent="0.25"/>
    <row r="287" s="3" customFormat="1" ht="15.75" x14ac:dyDescent="0.25"/>
    <row r="288" s="3" customFormat="1" ht="15.75" x14ac:dyDescent="0.25"/>
    <row r="289" s="3" customFormat="1" ht="15.75" x14ac:dyDescent="0.25"/>
    <row r="290" s="3" customFormat="1" ht="15.75" x14ac:dyDescent="0.25"/>
    <row r="291" s="3" customFormat="1" ht="15.75" x14ac:dyDescent="0.25"/>
    <row r="292" s="3" customFormat="1" ht="15.75" x14ac:dyDescent="0.25"/>
    <row r="293" s="3" customFormat="1" ht="15.75" x14ac:dyDescent="0.25"/>
    <row r="294" s="3" customFormat="1" ht="15.75" x14ac:dyDescent="0.25"/>
    <row r="295" s="3" customFormat="1" ht="15.75" x14ac:dyDescent="0.25"/>
    <row r="296" s="3" customFormat="1" ht="15.75" x14ac:dyDescent="0.25"/>
    <row r="297" s="3" customFormat="1" ht="15.75" x14ac:dyDescent="0.25"/>
    <row r="298" s="3" customFormat="1" ht="15.75" x14ac:dyDescent="0.25"/>
    <row r="299" s="3" customFormat="1" ht="15.75" x14ac:dyDescent="0.25"/>
    <row r="300" s="3" customFormat="1" ht="15.75" x14ac:dyDescent="0.25"/>
    <row r="301" s="3" customFormat="1" ht="15.75" x14ac:dyDescent="0.25"/>
    <row r="302" s="3" customFormat="1" ht="15.75" x14ac:dyDescent="0.25"/>
    <row r="303" s="3" customFormat="1" ht="15.75" x14ac:dyDescent="0.25"/>
    <row r="304" s="3" customFormat="1" ht="15.75" x14ac:dyDescent="0.25"/>
    <row r="305" s="3" customFormat="1" ht="15.75" x14ac:dyDescent="0.25"/>
    <row r="306" s="3" customFormat="1" ht="15.75" x14ac:dyDescent="0.25"/>
    <row r="307" s="3" customFormat="1" ht="15.75" x14ac:dyDescent="0.25"/>
    <row r="308" s="3" customFormat="1" ht="15.75" x14ac:dyDescent="0.25"/>
    <row r="309" s="3" customFormat="1" ht="15.75" x14ac:dyDescent="0.25"/>
    <row r="310" s="3" customFormat="1" ht="15.75" x14ac:dyDescent="0.25"/>
    <row r="311" s="3" customFormat="1" ht="15.75" x14ac:dyDescent="0.25"/>
    <row r="312" s="3" customFormat="1" ht="15.75" x14ac:dyDescent="0.25"/>
    <row r="313" s="3" customFormat="1" ht="15.75" x14ac:dyDescent="0.25"/>
    <row r="314" s="3" customFormat="1" ht="15.75" x14ac:dyDescent="0.25"/>
    <row r="315" s="3" customFormat="1" ht="15.75" x14ac:dyDescent="0.25"/>
    <row r="316" s="3" customFormat="1" ht="15.75" x14ac:dyDescent="0.25"/>
    <row r="317" s="3" customFormat="1" ht="15.75" x14ac:dyDescent="0.25"/>
    <row r="318" s="3" customFormat="1" ht="15.75" x14ac:dyDescent="0.25"/>
    <row r="319" s="3" customFormat="1" ht="15.75" x14ac:dyDescent="0.25"/>
    <row r="320" s="3" customFormat="1" ht="15.75" x14ac:dyDescent="0.25"/>
    <row r="321" s="3" customFormat="1" ht="15.75" x14ac:dyDescent="0.25"/>
    <row r="322" s="3" customFormat="1" ht="15.75" x14ac:dyDescent="0.25"/>
    <row r="323" s="3" customFormat="1" ht="15.75" x14ac:dyDescent="0.25"/>
    <row r="324" s="3" customFormat="1" ht="15.75" x14ac:dyDescent="0.25"/>
    <row r="325" s="3" customFormat="1" ht="15.75" x14ac:dyDescent="0.25"/>
    <row r="326" s="3" customFormat="1" ht="15.75" x14ac:dyDescent="0.25"/>
    <row r="327" s="3" customFormat="1" ht="15.75" x14ac:dyDescent="0.25"/>
    <row r="328" s="3" customFormat="1" ht="15.75" x14ac:dyDescent="0.25"/>
    <row r="329" s="3" customFormat="1" ht="15.75" x14ac:dyDescent="0.25"/>
    <row r="330" s="3" customFormat="1" ht="15.75" x14ac:dyDescent="0.25"/>
    <row r="331" s="3" customFormat="1" ht="15.75" x14ac:dyDescent="0.25"/>
    <row r="332" s="3" customFormat="1" ht="15.75" x14ac:dyDescent="0.25"/>
    <row r="333" s="3" customFormat="1" ht="15.75" x14ac:dyDescent="0.25"/>
    <row r="334" s="3" customFormat="1" ht="15.75" x14ac:dyDescent="0.25"/>
    <row r="335" s="3" customFormat="1" ht="15.75" x14ac:dyDescent="0.25"/>
    <row r="336" s="3" customFormat="1" ht="15.75" x14ac:dyDescent="0.25"/>
    <row r="337" s="3" customFormat="1" ht="15.75" x14ac:dyDescent="0.25"/>
    <row r="338" s="3" customFormat="1" ht="15.75" x14ac:dyDescent="0.25"/>
    <row r="339" s="3" customFormat="1" ht="15.75" x14ac:dyDescent="0.25"/>
    <row r="340" s="3" customFormat="1" ht="15.75" x14ac:dyDescent="0.25"/>
    <row r="341" s="3" customFormat="1" ht="15.75" x14ac:dyDescent="0.25"/>
    <row r="342" s="3" customFormat="1" ht="15.75" x14ac:dyDescent="0.25"/>
    <row r="343" s="3" customFormat="1" ht="15.75" x14ac:dyDescent="0.25"/>
    <row r="344" s="3" customFormat="1" ht="15.75" x14ac:dyDescent="0.25"/>
    <row r="345" s="3" customFormat="1" ht="15.75" x14ac:dyDescent="0.25"/>
    <row r="346" s="3" customFormat="1" ht="15.75" x14ac:dyDescent="0.25"/>
    <row r="347" s="3" customFormat="1" ht="15.75" x14ac:dyDescent="0.25"/>
    <row r="348" s="3" customFormat="1" ht="15.75" x14ac:dyDescent="0.25"/>
    <row r="349" s="3" customFormat="1" ht="15.75" x14ac:dyDescent="0.25"/>
    <row r="350" s="3" customFormat="1" ht="15.75" x14ac:dyDescent="0.25"/>
    <row r="351" s="3" customFormat="1" ht="15.75" x14ac:dyDescent="0.25"/>
    <row r="352" s="3" customFormat="1" ht="15.75" x14ac:dyDescent="0.25"/>
    <row r="353" s="3" customFormat="1" ht="15.75" x14ac:dyDescent="0.25"/>
    <row r="354" s="3" customFormat="1" ht="15.75" x14ac:dyDescent="0.25"/>
    <row r="355" s="3" customFormat="1" ht="15.75" x14ac:dyDescent="0.25"/>
    <row r="356" s="3" customFormat="1" ht="15.75" x14ac:dyDescent="0.25"/>
    <row r="357" s="3" customFormat="1" ht="15.75" x14ac:dyDescent="0.25"/>
    <row r="358" s="3" customFormat="1" ht="15.75" x14ac:dyDescent="0.25"/>
    <row r="359" s="3" customFormat="1" ht="15.75" x14ac:dyDescent="0.25"/>
    <row r="360" s="3" customFormat="1" ht="15.75" x14ac:dyDescent="0.25"/>
    <row r="361" s="3" customFormat="1" ht="15.75" x14ac:dyDescent="0.25"/>
    <row r="362" s="3" customFormat="1" ht="15.75" x14ac:dyDescent="0.25"/>
    <row r="363" s="3" customFormat="1" ht="15.75" x14ac:dyDescent="0.25"/>
    <row r="364" s="3" customFormat="1" ht="15.75" x14ac:dyDescent="0.25"/>
    <row r="365" s="3" customFormat="1" ht="15.75" x14ac:dyDescent="0.25"/>
    <row r="366" s="3" customFormat="1" ht="15.75" x14ac:dyDescent="0.25"/>
    <row r="367" s="3" customFormat="1" ht="15.75" x14ac:dyDescent="0.25"/>
    <row r="368" s="3" customFormat="1" ht="15.75" x14ac:dyDescent="0.25"/>
    <row r="369" s="3" customFormat="1" ht="15.75" x14ac:dyDescent="0.25"/>
    <row r="370" s="3" customFormat="1" ht="15.75" x14ac:dyDescent="0.25"/>
    <row r="371" s="3" customFormat="1" ht="15.75" x14ac:dyDescent="0.25"/>
    <row r="372" s="3" customFormat="1" ht="15.75" x14ac:dyDescent="0.25"/>
    <row r="373" s="3" customFormat="1" ht="15.75" x14ac:dyDescent="0.25"/>
    <row r="374" s="3" customFormat="1" ht="15.75" x14ac:dyDescent="0.25"/>
    <row r="375" s="3" customFormat="1" ht="15.75" x14ac:dyDescent="0.25"/>
    <row r="376" s="3" customFormat="1" ht="15.75" x14ac:dyDescent="0.25"/>
    <row r="377" s="3" customFormat="1" ht="15.75" x14ac:dyDescent="0.25"/>
    <row r="378" s="3" customFormat="1" ht="15.75" x14ac:dyDescent="0.25"/>
    <row r="379" s="3" customFormat="1" ht="15.75" x14ac:dyDescent="0.25"/>
    <row r="380" s="3" customFormat="1" ht="15.75" x14ac:dyDescent="0.25"/>
    <row r="381" s="3" customFormat="1" ht="15.75" x14ac:dyDescent="0.25"/>
    <row r="382" s="3" customFormat="1" ht="15.75" x14ac:dyDescent="0.25"/>
    <row r="383" s="3" customFormat="1" ht="15.75" x14ac:dyDescent="0.25"/>
    <row r="384" s="3" customFormat="1" ht="15.75" x14ac:dyDescent="0.25"/>
    <row r="385" s="3" customFormat="1" ht="15.75" x14ac:dyDescent="0.25"/>
    <row r="386" s="3" customFormat="1" ht="15.75" x14ac:dyDescent="0.25"/>
    <row r="387" s="3" customFormat="1" ht="15.75" x14ac:dyDescent="0.25"/>
    <row r="388" s="3" customFormat="1" ht="15.75" x14ac:dyDescent="0.25"/>
    <row r="389" s="3" customFormat="1" ht="15.75" x14ac:dyDescent="0.25"/>
    <row r="390" s="3" customFormat="1" ht="15.75" x14ac:dyDescent="0.25"/>
    <row r="391" s="3" customFormat="1" ht="15.75" x14ac:dyDescent="0.25"/>
    <row r="392" s="3" customFormat="1" ht="15.75" x14ac:dyDescent="0.25"/>
    <row r="393" s="3" customFormat="1" ht="15.75" x14ac:dyDescent="0.25"/>
    <row r="394" s="3" customFormat="1" ht="15.75" x14ac:dyDescent="0.25"/>
    <row r="395" s="3" customFormat="1" ht="15.75" x14ac:dyDescent="0.25"/>
    <row r="396" s="3" customFormat="1" ht="15.75" x14ac:dyDescent="0.25"/>
    <row r="397" s="3" customFormat="1" ht="15.75" x14ac:dyDescent="0.25"/>
    <row r="398" s="3" customFormat="1" ht="15.75" x14ac:dyDescent="0.25"/>
    <row r="399" s="3" customFormat="1" ht="15.75" x14ac:dyDescent="0.25"/>
    <row r="400" s="3" customFormat="1" ht="15.75" x14ac:dyDescent="0.25"/>
    <row r="401" s="3" customFormat="1" ht="15.75" x14ac:dyDescent="0.25"/>
    <row r="402" s="3" customFormat="1" ht="15.75" x14ac:dyDescent="0.25"/>
    <row r="403" s="3" customFormat="1" ht="15.75" x14ac:dyDescent="0.25"/>
    <row r="404" s="3" customFormat="1" ht="15.75" x14ac:dyDescent="0.25"/>
    <row r="405" s="3" customFormat="1" ht="15.75" x14ac:dyDescent="0.25"/>
    <row r="406" s="3" customFormat="1" ht="15.75" x14ac:dyDescent="0.25"/>
    <row r="407" s="3" customFormat="1" ht="15.75" x14ac:dyDescent="0.25"/>
    <row r="408" s="3" customFormat="1" ht="15.75" x14ac:dyDescent="0.25"/>
    <row r="409" s="3" customFormat="1" ht="15.75" x14ac:dyDescent="0.25"/>
    <row r="410" s="3" customFormat="1" ht="15.75" x14ac:dyDescent="0.25"/>
    <row r="411" s="3" customFormat="1" ht="15.75" x14ac:dyDescent="0.25"/>
    <row r="412" s="3" customFormat="1" ht="15.75" x14ac:dyDescent="0.25"/>
    <row r="413" s="3" customFormat="1" ht="15.75" x14ac:dyDescent="0.25"/>
    <row r="414" s="3" customFormat="1" ht="15.75" x14ac:dyDescent="0.25"/>
    <row r="415" s="3" customFormat="1" ht="15.75" x14ac:dyDescent="0.25"/>
    <row r="416" s="3" customFormat="1" ht="15.75" x14ac:dyDescent="0.25"/>
    <row r="417" s="3" customFormat="1" ht="15.75" x14ac:dyDescent="0.25"/>
    <row r="418" s="3" customFormat="1" ht="15.75" x14ac:dyDescent="0.25"/>
    <row r="419" s="3" customFormat="1" ht="15.75" x14ac:dyDescent="0.25"/>
    <row r="420" s="3" customFormat="1" ht="15.75" x14ac:dyDescent="0.25"/>
    <row r="421" s="3" customFormat="1" ht="15.75" x14ac:dyDescent="0.25"/>
    <row r="422" s="3" customFormat="1" ht="15.75" x14ac:dyDescent="0.25"/>
    <row r="423" s="3" customFormat="1" ht="15.75" x14ac:dyDescent="0.25"/>
    <row r="424" s="3" customFormat="1" ht="15.75" x14ac:dyDescent="0.25"/>
    <row r="425" s="3" customFormat="1" ht="15.75" x14ac:dyDescent="0.25"/>
    <row r="426" s="3" customFormat="1" ht="15.75" x14ac:dyDescent="0.25"/>
    <row r="427" s="3" customFormat="1" ht="15.75" x14ac:dyDescent="0.25"/>
    <row r="428" s="3" customFormat="1" ht="15.75" x14ac:dyDescent="0.25"/>
    <row r="429" s="3" customFormat="1" ht="15.75" x14ac:dyDescent="0.25"/>
    <row r="430" s="3" customFormat="1" ht="15.75" x14ac:dyDescent="0.25"/>
    <row r="431" s="3" customFormat="1" ht="15.75" x14ac:dyDescent="0.25"/>
    <row r="432" s="3" customFormat="1" ht="15.75" x14ac:dyDescent="0.25"/>
    <row r="433" spans="25:76" s="3" customFormat="1" ht="15.75" x14ac:dyDescent="0.25"/>
    <row r="434" spans="25:76" s="3" customFormat="1" ht="15.75" x14ac:dyDescent="0.25"/>
    <row r="435" spans="25:76" s="3" customFormat="1" ht="15.75" x14ac:dyDescent="0.25"/>
    <row r="436" spans="25:76" s="3" customFormat="1" ht="15.75" x14ac:dyDescent="0.25"/>
    <row r="437" spans="25:76" s="3" customFormat="1" ht="15.75" x14ac:dyDescent="0.25"/>
    <row r="438" spans="25:76" s="3" customFormat="1" ht="15.75" x14ac:dyDescent="0.25"/>
    <row r="439" spans="25:76" s="2" customFormat="1" ht="15.75" x14ac:dyDescent="0.25">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c r="BP439" s="3"/>
      <c r="BQ439" s="3"/>
      <c r="BR439" s="3"/>
      <c r="BS439" s="3"/>
      <c r="BT439" s="3"/>
      <c r="BU439" s="3"/>
      <c r="BV439" s="3"/>
      <c r="BW439" s="3"/>
      <c r="BX439" s="3"/>
    </row>
    <row r="440" spans="25:76" s="2" customFormat="1" ht="15.75" x14ac:dyDescent="0.25">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c r="BP440" s="3"/>
      <c r="BQ440" s="3"/>
      <c r="BR440" s="3"/>
      <c r="BS440" s="3"/>
      <c r="BT440" s="3"/>
      <c r="BU440" s="3"/>
      <c r="BV440" s="3"/>
      <c r="BW440" s="3"/>
      <c r="BX440" s="3"/>
    </row>
    <row r="441" spans="25:76" s="2" customFormat="1" ht="15.75" x14ac:dyDescent="0.25">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c r="BP441" s="3"/>
      <c r="BQ441" s="3"/>
      <c r="BR441" s="3"/>
      <c r="BS441" s="3"/>
      <c r="BT441" s="3"/>
      <c r="BU441" s="3"/>
      <c r="BV441" s="3"/>
      <c r="BW441" s="3"/>
      <c r="BX441" s="3"/>
    </row>
    <row r="442" spans="25:76" s="2" customFormat="1" ht="15.75" x14ac:dyDescent="0.25">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c r="BP442" s="3"/>
      <c r="BQ442" s="3"/>
      <c r="BR442" s="3"/>
      <c r="BS442" s="3"/>
      <c r="BT442" s="3"/>
      <c r="BU442" s="3"/>
      <c r="BV442" s="3"/>
      <c r="BW442" s="3"/>
      <c r="BX442" s="3"/>
    </row>
    <row r="443" spans="25:76" s="2" customFormat="1" ht="15.75" x14ac:dyDescent="0.25">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c r="BP443" s="3"/>
      <c r="BQ443" s="3"/>
      <c r="BR443" s="3"/>
      <c r="BS443" s="3"/>
      <c r="BT443" s="3"/>
      <c r="BU443" s="3"/>
      <c r="BV443" s="3"/>
      <c r="BW443" s="3"/>
      <c r="BX443" s="3"/>
    </row>
    <row r="444" spans="25:76" s="2" customFormat="1" ht="15.75" x14ac:dyDescent="0.25">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c r="BN444" s="3"/>
      <c r="BO444" s="3"/>
      <c r="BP444" s="3"/>
      <c r="BQ444" s="3"/>
      <c r="BR444" s="3"/>
      <c r="BS444" s="3"/>
      <c r="BT444" s="3"/>
      <c r="BU444" s="3"/>
      <c r="BV444" s="3"/>
      <c r="BW444" s="3"/>
      <c r="BX444" s="3"/>
    </row>
    <row r="445" spans="25:76" s="2" customFormat="1" ht="15.75" x14ac:dyDescent="0.25">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c r="BP445" s="3"/>
      <c r="BQ445" s="3"/>
      <c r="BR445" s="3"/>
      <c r="BS445" s="3"/>
      <c r="BT445" s="3"/>
      <c r="BU445" s="3"/>
      <c r="BV445" s="3"/>
      <c r="BW445" s="3"/>
      <c r="BX445" s="3"/>
    </row>
    <row r="446" spans="25:76" s="2" customFormat="1" ht="15.75" x14ac:dyDescent="0.25">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row>
    <row r="447" spans="25:76" s="2" customFormat="1" ht="15.75" x14ac:dyDescent="0.25">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c r="BN447" s="3"/>
      <c r="BO447" s="3"/>
      <c r="BP447" s="3"/>
      <c r="BQ447" s="3"/>
      <c r="BR447" s="3"/>
      <c r="BS447" s="3"/>
      <c r="BT447" s="3"/>
      <c r="BU447" s="3"/>
      <c r="BV447" s="3"/>
      <c r="BW447" s="3"/>
      <c r="BX447" s="3"/>
    </row>
    <row r="448" spans="25:76" s="2" customFormat="1" ht="15.75" x14ac:dyDescent="0.25">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c r="BM448" s="3"/>
      <c r="BN448" s="3"/>
      <c r="BO448" s="3"/>
      <c r="BP448" s="3"/>
      <c r="BQ448" s="3"/>
      <c r="BR448" s="3"/>
      <c r="BS448" s="3"/>
      <c r="BT448" s="3"/>
      <c r="BU448" s="3"/>
      <c r="BV448" s="3"/>
      <c r="BW448" s="3"/>
      <c r="BX448" s="3"/>
    </row>
    <row r="449" spans="25:76" s="2" customFormat="1" ht="15.75" x14ac:dyDescent="0.25">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c r="BM449" s="3"/>
      <c r="BN449" s="3"/>
      <c r="BO449" s="3"/>
      <c r="BP449" s="3"/>
      <c r="BQ449" s="3"/>
      <c r="BR449" s="3"/>
      <c r="BS449" s="3"/>
      <c r="BT449" s="3"/>
      <c r="BU449" s="3"/>
      <c r="BV449" s="3"/>
      <c r="BW449" s="3"/>
      <c r="BX449" s="3"/>
    </row>
    <row r="450" spans="25:76" s="2" customFormat="1" ht="15.75" x14ac:dyDescent="0.25">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c r="BM450" s="3"/>
      <c r="BN450" s="3"/>
      <c r="BO450" s="3"/>
      <c r="BP450" s="3"/>
      <c r="BQ450" s="3"/>
      <c r="BR450" s="3"/>
      <c r="BS450" s="3"/>
      <c r="BT450" s="3"/>
      <c r="BU450" s="3"/>
      <c r="BV450" s="3"/>
      <c r="BW450" s="3"/>
      <c r="BX450" s="3"/>
    </row>
    <row r="451" spans="25:76" s="2" customFormat="1" ht="15.75" x14ac:dyDescent="0.25">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c r="BM451" s="3"/>
      <c r="BN451" s="3"/>
      <c r="BO451" s="3"/>
      <c r="BP451" s="3"/>
      <c r="BQ451" s="3"/>
      <c r="BR451" s="3"/>
      <c r="BS451" s="3"/>
      <c r="BT451" s="3"/>
      <c r="BU451" s="3"/>
      <c r="BV451" s="3"/>
      <c r="BW451" s="3"/>
      <c r="BX451" s="3"/>
    </row>
    <row r="452" spans="25:76" s="2" customFormat="1" ht="15.75" x14ac:dyDescent="0.25">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c r="BM452" s="3"/>
      <c r="BN452" s="3"/>
      <c r="BO452" s="3"/>
      <c r="BP452" s="3"/>
      <c r="BQ452" s="3"/>
      <c r="BR452" s="3"/>
      <c r="BS452" s="3"/>
      <c r="BT452" s="3"/>
      <c r="BU452" s="3"/>
      <c r="BV452" s="3"/>
      <c r="BW452" s="3"/>
      <c r="BX452" s="3"/>
    </row>
    <row r="453" spans="25:76" s="2" customFormat="1" ht="15.75" x14ac:dyDescent="0.25">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c r="BM453" s="3"/>
      <c r="BN453" s="3"/>
      <c r="BO453" s="3"/>
      <c r="BP453" s="3"/>
      <c r="BQ453" s="3"/>
      <c r="BR453" s="3"/>
      <c r="BS453" s="3"/>
      <c r="BT453" s="3"/>
      <c r="BU453" s="3"/>
      <c r="BV453" s="3"/>
      <c r="BW453" s="3"/>
      <c r="BX453" s="3"/>
    </row>
    <row r="454" spans="25:76" s="2" customFormat="1" ht="15.75" x14ac:dyDescent="0.25">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c r="BM454" s="3"/>
      <c r="BN454" s="3"/>
      <c r="BO454" s="3"/>
      <c r="BP454" s="3"/>
      <c r="BQ454" s="3"/>
      <c r="BR454" s="3"/>
      <c r="BS454" s="3"/>
      <c r="BT454" s="3"/>
      <c r="BU454" s="3"/>
      <c r="BV454" s="3"/>
      <c r="BW454" s="3"/>
      <c r="BX454" s="3"/>
    </row>
    <row r="455" spans="25:76" s="2" customFormat="1" ht="15.75" x14ac:dyDescent="0.25">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c r="BN455" s="3"/>
      <c r="BO455" s="3"/>
      <c r="BP455" s="3"/>
      <c r="BQ455" s="3"/>
      <c r="BR455" s="3"/>
      <c r="BS455" s="3"/>
      <c r="BT455" s="3"/>
      <c r="BU455" s="3"/>
      <c r="BV455" s="3"/>
      <c r="BW455" s="3"/>
      <c r="BX455" s="3"/>
    </row>
    <row r="456" spans="25:76" s="2" customFormat="1" ht="15.75" x14ac:dyDescent="0.25">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c r="BN456" s="3"/>
      <c r="BO456" s="3"/>
      <c r="BP456" s="3"/>
      <c r="BQ456" s="3"/>
      <c r="BR456" s="3"/>
      <c r="BS456" s="3"/>
      <c r="BT456" s="3"/>
      <c r="BU456" s="3"/>
      <c r="BV456" s="3"/>
      <c r="BW456" s="3"/>
      <c r="BX456" s="3"/>
    </row>
    <row r="457" spans="25:76" s="2" customFormat="1" ht="15.75" x14ac:dyDescent="0.25">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c r="BM457" s="3"/>
      <c r="BN457" s="3"/>
      <c r="BO457" s="3"/>
      <c r="BP457" s="3"/>
      <c r="BQ457" s="3"/>
      <c r="BR457" s="3"/>
      <c r="BS457" s="3"/>
      <c r="BT457" s="3"/>
      <c r="BU457" s="3"/>
      <c r="BV457" s="3"/>
      <c r="BW457" s="3"/>
      <c r="BX457" s="3"/>
    </row>
    <row r="458" spans="25:76" s="2" customFormat="1" ht="15.75" x14ac:dyDescent="0.25">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c r="BN458" s="3"/>
      <c r="BO458" s="3"/>
      <c r="BP458" s="3"/>
      <c r="BQ458" s="3"/>
      <c r="BR458" s="3"/>
      <c r="BS458" s="3"/>
      <c r="BT458" s="3"/>
      <c r="BU458" s="3"/>
      <c r="BV458" s="3"/>
      <c r="BW458" s="3"/>
      <c r="BX458" s="3"/>
    </row>
    <row r="459" spans="25:76" s="2" customFormat="1" ht="15.75" x14ac:dyDescent="0.25">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c r="BN459" s="3"/>
      <c r="BO459" s="3"/>
      <c r="BP459" s="3"/>
      <c r="BQ459" s="3"/>
      <c r="BR459" s="3"/>
      <c r="BS459" s="3"/>
      <c r="BT459" s="3"/>
      <c r="BU459" s="3"/>
      <c r="BV459" s="3"/>
      <c r="BW459" s="3"/>
      <c r="BX459" s="3"/>
    </row>
    <row r="460" spans="25:76" s="2" customFormat="1" ht="15.75" x14ac:dyDescent="0.25">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c r="BM460" s="3"/>
      <c r="BN460" s="3"/>
      <c r="BO460" s="3"/>
      <c r="BP460" s="3"/>
      <c r="BQ460" s="3"/>
      <c r="BR460" s="3"/>
      <c r="BS460" s="3"/>
      <c r="BT460" s="3"/>
      <c r="BU460" s="3"/>
      <c r="BV460" s="3"/>
      <c r="BW460" s="3"/>
      <c r="BX460" s="3"/>
    </row>
    <row r="461" spans="25:76" s="2" customFormat="1" ht="15.75" x14ac:dyDescent="0.25">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c r="BM461" s="3"/>
      <c r="BN461" s="3"/>
      <c r="BO461" s="3"/>
      <c r="BP461" s="3"/>
      <c r="BQ461" s="3"/>
      <c r="BR461" s="3"/>
      <c r="BS461" s="3"/>
      <c r="BT461" s="3"/>
      <c r="BU461" s="3"/>
      <c r="BV461" s="3"/>
      <c r="BW461" s="3"/>
      <c r="BX461" s="3"/>
    </row>
    <row r="462" spans="25:76" s="2" customFormat="1" ht="15.75" x14ac:dyDescent="0.25">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c r="BM462" s="3"/>
      <c r="BN462" s="3"/>
      <c r="BO462" s="3"/>
      <c r="BP462" s="3"/>
      <c r="BQ462" s="3"/>
      <c r="BR462" s="3"/>
      <c r="BS462" s="3"/>
      <c r="BT462" s="3"/>
      <c r="BU462" s="3"/>
      <c r="BV462" s="3"/>
      <c r="BW462" s="3"/>
      <c r="BX462" s="3"/>
    </row>
    <row r="463" spans="25:76" s="2" customFormat="1" ht="15.75" x14ac:dyDescent="0.25">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c r="BM463" s="3"/>
      <c r="BN463" s="3"/>
      <c r="BO463" s="3"/>
      <c r="BP463" s="3"/>
      <c r="BQ463" s="3"/>
      <c r="BR463" s="3"/>
      <c r="BS463" s="3"/>
      <c r="BT463" s="3"/>
      <c r="BU463" s="3"/>
      <c r="BV463" s="3"/>
      <c r="BW463" s="3"/>
      <c r="BX463" s="3"/>
    </row>
    <row r="464" spans="25:76" s="2" customFormat="1" ht="15.75" x14ac:dyDescent="0.25">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c r="BN464" s="3"/>
      <c r="BO464" s="3"/>
      <c r="BP464" s="3"/>
      <c r="BQ464" s="3"/>
      <c r="BR464" s="3"/>
      <c r="BS464" s="3"/>
      <c r="BT464" s="3"/>
      <c r="BU464" s="3"/>
      <c r="BV464" s="3"/>
      <c r="BW464" s="3"/>
      <c r="BX464" s="3"/>
    </row>
    <row r="465" spans="25:76" s="2" customFormat="1" ht="15.75" x14ac:dyDescent="0.25">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c r="BN465" s="3"/>
      <c r="BO465" s="3"/>
      <c r="BP465" s="3"/>
      <c r="BQ465" s="3"/>
      <c r="BR465" s="3"/>
      <c r="BS465" s="3"/>
      <c r="BT465" s="3"/>
      <c r="BU465" s="3"/>
      <c r="BV465" s="3"/>
      <c r="BW465" s="3"/>
      <c r="BX465" s="3"/>
    </row>
    <row r="466" spans="25:76" s="2" customFormat="1" ht="15.75" x14ac:dyDescent="0.25">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c r="BN466" s="3"/>
      <c r="BO466" s="3"/>
      <c r="BP466" s="3"/>
      <c r="BQ466" s="3"/>
      <c r="BR466" s="3"/>
      <c r="BS466" s="3"/>
      <c r="BT466" s="3"/>
      <c r="BU466" s="3"/>
      <c r="BV466" s="3"/>
      <c r="BW466" s="3"/>
      <c r="BX466" s="3"/>
    </row>
    <row r="467" spans="25:76" s="2" customFormat="1" ht="15.75" x14ac:dyDescent="0.25">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c r="BM467" s="3"/>
      <c r="BN467" s="3"/>
      <c r="BO467" s="3"/>
      <c r="BP467" s="3"/>
      <c r="BQ467" s="3"/>
      <c r="BR467" s="3"/>
      <c r="BS467" s="3"/>
      <c r="BT467" s="3"/>
      <c r="BU467" s="3"/>
      <c r="BV467" s="3"/>
      <c r="BW467" s="3"/>
      <c r="BX467" s="3"/>
    </row>
    <row r="468" spans="25:76" s="2" customFormat="1" ht="15.75" x14ac:dyDescent="0.25">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c r="BP468" s="3"/>
      <c r="BQ468" s="3"/>
      <c r="BR468" s="3"/>
      <c r="BS468" s="3"/>
      <c r="BT468" s="3"/>
      <c r="BU468" s="3"/>
      <c r="BV468" s="3"/>
      <c r="BW468" s="3"/>
      <c r="BX468" s="3"/>
    </row>
    <row r="469" spans="25:76" s="2" customFormat="1" ht="15.75" x14ac:dyDescent="0.25">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c r="BN469" s="3"/>
      <c r="BO469" s="3"/>
      <c r="BP469" s="3"/>
      <c r="BQ469" s="3"/>
      <c r="BR469" s="3"/>
      <c r="BS469" s="3"/>
      <c r="BT469" s="3"/>
      <c r="BU469" s="3"/>
      <c r="BV469" s="3"/>
      <c r="BW469" s="3"/>
      <c r="BX469" s="3"/>
    </row>
    <row r="470" spans="25:76" s="2" customFormat="1" ht="15.75" x14ac:dyDescent="0.25">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c r="BN470" s="3"/>
      <c r="BO470" s="3"/>
      <c r="BP470" s="3"/>
      <c r="BQ470" s="3"/>
      <c r="BR470" s="3"/>
      <c r="BS470" s="3"/>
      <c r="BT470" s="3"/>
      <c r="BU470" s="3"/>
      <c r="BV470" s="3"/>
      <c r="BW470" s="3"/>
      <c r="BX470" s="3"/>
    </row>
    <row r="471" spans="25:76" s="2" customFormat="1" ht="15.75" x14ac:dyDescent="0.25">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c r="BM471" s="3"/>
      <c r="BN471" s="3"/>
      <c r="BO471" s="3"/>
      <c r="BP471" s="3"/>
      <c r="BQ471" s="3"/>
      <c r="BR471" s="3"/>
      <c r="BS471" s="3"/>
      <c r="BT471" s="3"/>
      <c r="BU471" s="3"/>
      <c r="BV471" s="3"/>
      <c r="BW471" s="3"/>
      <c r="BX471" s="3"/>
    </row>
    <row r="472" spans="25:76" s="2" customFormat="1" ht="15.75" x14ac:dyDescent="0.25">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c r="BM472" s="3"/>
      <c r="BN472" s="3"/>
      <c r="BO472" s="3"/>
      <c r="BP472" s="3"/>
      <c r="BQ472" s="3"/>
      <c r="BR472" s="3"/>
      <c r="BS472" s="3"/>
      <c r="BT472" s="3"/>
      <c r="BU472" s="3"/>
      <c r="BV472" s="3"/>
      <c r="BW472" s="3"/>
      <c r="BX472" s="3"/>
    </row>
    <row r="473" spans="25:76" s="2" customFormat="1" ht="15.75" x14ac:dyDescent="0.25">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c r="BM473" s="3"/>
      <c r="BN473" s="3"/>
      <c r="BO473" s="3"/>
      <c r="BP473" s="3"/>
      <c r="BQ473" s="3"/>
      <c r="BR473" s="3"/>
      <c r="BS473" s="3"/>
      <c r="BT473" s="3"/>
      <c r="BU473" s="3"/>
      <c r="BV473" s="3"/>
      <c r="BW473" s="3"/>
      <c r="BX473" s="3"/>
    </row>
    <row r="474" spans="25:76" s="2" customFormat="1" ht="15.75" x14ac:dyDescent="0.25">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c r="BN474" s="3"/>
      <c r="BO474" s="3"/>
      <c r="BP474" s="3"/>
      <c r="BQ474" s="3"/>
      <c r="BR474" s="3"/>
      <c r="BS474" s="3"/>
      <c r="BT474" s="3"/>
      <c r="BU474" s="3"/>
      <c r="BV474" s="3"/>
      <c r="BW474" s="3"/>
      <c r="BX474" s="3"/>
    </row>
    <row r="475" spans="25:76" s="2" customFormat="1" ht="15.75" x14ac:dyDescent="0.25">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c r="BN475" s="3"/>
      <c r="BO475" s="3"/>
      <c r="BP475" s="3"/>
      <c r="BQ475" s="3"/>
      <c r="BR475" s="3"/>
      <c r="BS475" s="3"/>
      <c r="BT475" s="3"/>
      <c r="BU475" s="3"/>
      <c r="BV475" s="3"/>
      <c r="BW475" s="3"/>
      <c r="BX475" s="3"/>
    </row>
    <row r="476" spans="25:76" s="2" customFormat="1" ht="15.75" x14ac:dyDescent="0.25">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c r="BN476" s="3"/>
      <c r="BO476" s="3"/>
      <c r="BP476" s="3"/>
      <c r="BQ476" s="3"/>
      <c r="BR476" s="3"/>
      <c r="BS476" s="3"/>
      <c r="BT476" s="3"/>
      <c r="BU476" s="3"/>
      <c r="BV476" s="3"/>
      <c r="BW476" s="3"/>
      <c r="BX476" s="3"/>
    </row>
    <row r="477" spans="25:76" s="2" customFormat="1" ht="15.75" x14ac:dyDescent="0.25">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c r="BN477" s="3"/>
      <c r="BO477" s="3"/>
      <c r="BP477" s="3"/>
      <c r="BQ477" s="3"/>
      <c r="BR477" s="3"/>
      <c r="BS477" s="3"/>
      <c r="BT477" s="3"/>
      <c r="BU477" s="3"/>
      <c r="BV477" s="3"/>
      <c r="BW477" s="3"/>
      <c r="BX477" s="3"/>
    </row>
    <row r="478" spans="25:76" s="2" customFormat="1" ht="15.75" x14ac:dyDescent="0.25">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c r="BM478" s="3"/>
      <c r="BN478" s="3"/>
      <c r="BO478" s="3"/>
      <c r="BP478" s="3"/>
      <c r="BQ478" s="3"/>
      <c r="BR478" s="3"/>
      <c r="BS478" s="3"/>
      <c r="BT478" s="3"/>
      <c r="BU478" s="3"/>
      <c r="BV478" s="3"/>
      <c r="BW478" s="3"/>
      <c r="BX478" s="3"/>
    </row>
    <row r="479" spans="25:76" s="2" customFormat="1" ht="15.75" x14ac:dyDescent="0.25">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c r="BN479" s="3"/>
      <c r="BO479" s="3"/>
      <c r="BP479" s="3"/>
      <c r="BQ479" s="3"/>
      <c r="BR479" s="3"/>
      <c r="BS479" s="3"/>
      <c r="BT479" s="3"/>
      <c r="BU479" s="3"/>
      <c r="BV479" s="3"/>
      <c r="BW479" s="3"/>
      <c r="BX479" s="3"/>
    </row>
    <row r="480" spans="25:76" s="2" customFormat="1" ht="15.75" x14ac:dyDescent="0.25">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c r="BM480" s="3"/>
      <c r="BN480" s="3"/>
      <c r="BO480" s="3"/>
      <c r="BP480" s="3"/>
      <c r="BQ480" s="3"/>
      <c r="BR480" s="3"/>
      <c r="BS480" s="3"/>
      <c r="BT480" s="3"/>
      <c r="BU480" s="3"/>
      <c r="BV480" s="3"/>
      <c r="BW480" s="3"/>
      <c r="BX480" s="3"/>
    </row>
    <row r="481" spans="25:76" s="2" customFormat="1" ht="15.75" x14ac:dyDescent="0.25">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c r="BM481" s="3"/>
      <c r="BN481" s="3"/>
      <c r="BO481" s="3"/>
      <c r="BP481" s="3"/>
      <c r="BQ481" s="3"/>
      <c r="BR481" s="3"/>
      <c r="BS481" s="3"/>
      <c r="BT481" s="3"/>
      <c r="BU481" s="3"/>
      <c r="BV481" s="3"/>
      <c r="BW481" s="3"/>
      <c r="BX481" s="3"/>
    </row>
    <row r="482" spans="25:76" s="2" customFormat="1" ht="15.75" x14ac:dyDescent="0.25">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c r="BM482" s="3"/>
      <c r="BN482" s="3"/>
      <c r="BO482" s="3"/>
      <c r="BP482" s="3"/>
      <c r="BQ482" s="3"/>
      <c r="BR482" s="3"/>
      <c r="BS482" s="3"/>
      <c r="BT482" s="3"/>
      <c r="BU482" s="3"/>
      <c r="BV482" s="3"/>
      <c r="BW482" s="3"/>
      <c r="BX482" s="3"/>
    </row>
    <row r="483" spans="25:76" s="2" customFormat="1" ht="15.75" x14ac:dyDescent="0.25">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c r="BM483" s="3"/>
      <c r="BN483" s="3"/>
      <c r="BO483" s="3"/>
      <c r="BP483" s="3"/>
      <c r="BQ483" s="3"/>
      <c r="BR483" s="3"/>
      <c r="BS483" s="3"/>
      <c r="BT483" s="3"/>
      <c r="BU483" s="3"/>
      <c r="BV483" s="3"/>
      <c r="BW483" s="3"/>
      <c r="BX483" s="3"/>
    </row>
    <row r="484" spans="25:76" s="2" customFormat="1" ht="15.75" x14ac:dyDescent="0.25">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c r="BN484" s="3"/>
      <c r="BO484" s="3"/>
      <c r="BP484" s="3"/>
      <c r="BQ484" s="3"/>
      <c r="BR484" s="3"/>
      <c r="BS484" s="3"/>
      <c r="BT484" s="3"/>
      <c r="BU484" s="3"/>
      <c r="BV484" s="3"/>
      <c r="BW484" s="3"/>
      <c r="BX484" s="3"/>
    </row>
    <row r="485" spans="25:76" s="2" customFormat="1" ht="15.75" x14ac:dyDescent="0.25">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c r="BM485" s="3"/>
      <c r="BN485" s="3"/>
      <c r="BO485" s="3"/>
      <c r="BP485" s="3"/>
      <c r="BQ485" s="3"/>
      <c r="BR485" s="3"/>
      <c r="BS485" s="3"/>
      <c r="BT485" s="3"/>
      <c r="BU485" s="3"/>
      <c r="BV485" s="3"/>
      <c r="BW485" s="3"/>
      <c r="BX485" s="3"/>
    </row>
    <row r="486" spans="25:76" s="2" customFormat="1" ht="15.75" x14ac:dyDescent="0.25">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c r="BM486" s="3"/>
      <c r="BN486" s="3"/>
      <c r="BO486" s="3"/>
      <c r="BP486" s="3"/>
      <c r="BQ486" s="3"/>
      <c r="BR486" s="3"/>
      <c r="BS486" s="3"/>
      <c r="BT486" s="3"/>
      <c r="BU486" s="3"/>
      <c r="BV486" s="3"/>
      <c r="BW486" s="3"/>
      <c r="BX486" s="3"/>
    </row>
    <row r="487" spans="25:76" s="2" customFormat="1" ht="15.75" x14ac:dyDescent="0.25">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c r="BM487" s="3"/>
      <c r="BN487" s="3"/>
      <c r="BO487" s="3"/>
      <c r="BP487" s="3"/>
      <c r="BQ487" s="3"/>
      <c r="BR487" s="3"/>
      <c r="BS487" s="3"/>
      <c r="BT487" s="3"/>
      <c r="BU487" s="3"/>
      <c r="BV487" s="3"/>
      <c r="BW487" s="3"/>
      <c r="BX487" s="3"/>
    </row>
    <row r="488" spans="25:76" s="2" customFormat="1" ht="15.75" x14ac:dyDescent="0.25">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c r="BM488" s="3"/>
      <c r="BN488" s="3"/>
      <c r="BO488" s="3"/>
      <c r="BP488" s="3"/>
      <c r="BQ488" s="3"/>
      <c r="BR488" s="3"/>
      <c r="BS488" s="3"/>
      <c r="BT488" s="3"/>
      <c r="BU488" s="3"/>
      <c r="BV488" s="3"/>
      <c r="BW488" s="3"/>
      <c r="BX488" s="3"/>
    </row>
    <row r="489" spans="25:76" s="2" customFormat="1" ht="15.75" x14ac:dyDescent="0.25">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c r="BM489" s="3"/>
      <c r="BN489" s="3"/>
      <c r="BO489" s="3"/>
      <c r="BP489" s="3"/>
      <c r="BQ489" s="3"/>
      <c r="BR489" s="3"/>
      <c r="BS489" s="3"/>
      <c r="BT489" s="3"/>
      <c r="BU489" s="3"/>
      <c r="BV489" s="3"/>
      <c r="BW489" s="3"/>
      <c r="BX489" s="3"/>
    </row>
    <row r="490" spans="25:76" s="2" customFormat="1" ht="15.75" x14ac:dyDescent="0.25">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c r="BM490" s="3"/>
      <c r="BN490" s="3"/>
      <c r="BO490" s="3"/>
      <c r="BP490" s="3"/>
      <c r="BQ490" s="3"/>
      <c r="BR490" s="3"/>
      <c r="BS490" s="3"/>
      <c r="BT490" s="3"/>
      <c r="BU490" s="3"/>
      <c r="BV490" s="3"/>
      <c r="BW490" s="3"/>
      <c r="BX490" s="3"/>
    </row>
    <row r="491" spans="25:76" s="2" customFormat="1" ht="15.75" x14ac:dyDescent="0.25">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c r="BM491" s="3"/>
      <c r="BN491" s="3"/>
      <c r="BO491" s="3"/>
      <c r="BP491" s="3"/>
      <c r="BQ491" s="3"/>
      <c r="BR491" s="3"/>
      <c r="BS491" s="3"/>
      <c r="BT491" s="3"/>
      <c r="BU491" s="3"/>
      <c r="BV491" s="3"/>
      <c r="BW491" s="3"/>
      <c r="BX491" s="3"/>
    </row>
    <row r="492" spans="25:76" s="2" customFormat="1" ht="15.75" x14ac:dyDescent="0.25">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c r="BM492" s="3"/>
      <c r="BN492" s="3"/>
      <c r="BO492" s="3"/>
      <c r="BP492" s="3"/>
      <c r="BQ492" s="3"/>
      <c r="BR492" s="3"/>
      <c r="BS492" s="3"/>
      <c r="BT492" s="3"/>
      <c r="BU492" s="3"/>
      <c r="BV492" s="3"/>
      <c r="BW492" s="3"/>
      <c r="BX492" s="3"/>
    </row>
    <row r="493" spans="25:76" s="2" customFormat="1" ht="15.75" x14ac:dyDescent="0.25">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c r="BM493" s="3"/>
      <c r="BN493" s="3"/>
      <c r="BO493" s="3"/>
      <c r="BP493" s="3"/>
      <c r="BQ493" s="3"/>
      <c r="BR493" s="3"/>
      <c r="BS493" s="3"/>
      <c r="BT493" s="3"/>
      <c r="BU493" s="3"/>
      <c r="BV493" s="3"/>
      <c r="BW493" s="3"/>
      <c r="BX493" s="3"/>
    </row>
    <row r="494" spans="25:76" s="2" customFormat="1" ht="15.75" x14ac:dyDescent="0.25">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c r="BM494" s="3"/>
      <c r="BN494" s="3"/>
      <c r="BO494" s="3"/>
      <c r="BP494" s="3"/>
      <c r="BQ494" s="3"/>
      <c r="BR494" s="3"/>
      <c r="BS494" s="3"/>
      <c r="BT494" s="3"/>
      <c r="BU494" s="3"/>
      <c r="BV494" s="3"/>
      <c r="BW494" s="3"/>
      <c r="BX494" s="3"/>
    </row>
    <row r="495" spans="25:76" s="2" customFormat="1" ht="15.75" x14ac:dyDescent="0.25">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c r="BM495" s="3"/>
      <c r="BN495" s="3"/>
      <c r="BO495" s="3"/>
      <c r="BP495" s="3"/>
      <c r="BQ495" s="3"/>
      <c r="BR495" s="3"/>
      <c r="BS495" s="3"/>
      <c r="BT495" s="3"/>
      <c r="BU495" s="3"/>
      <c r="BV495" s="3"/>
      <c r="BW495" s="3"/>
      <c r="BX495" s="3"/>
    </row>
    <row r="496" spans="25:76" s="2" customFormat="1" ht="15.75" x14ac:dyDescent="0.25">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c r="BM496" s="3"/>
      <c r="BN496" s="3"/>
      <c r="BO496" s="3"/>
      <c r="BP496" s="3"/>
      <c r="BQ496" s="3"/>
      <c r="BR496" s="3"/>
      <c r="BS496" s="3"/>
      <c r="BT496" s="3"/>
      <c r="BU496" s="3"/>
      <c r="BV496" s="3"/>
      <c r="BW496" s="3"/>
      <c r="BX496" s="3"/>
    </row>
    <row r="497" spans="25:76" s="2" customFormat="1" ht="15.75" x14ac:dyDescent="0.25">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c r="BM497" s="3"/>
      <c r="BN497" s="3"/>
      <c r="BO497" s="3"/>
      <c r="BP497" s="3"/>
      <c r="BQ497" s="3"/>
      <c r="BR497" s="3"/>
      <c r="BS497" s="3"/>
      <c r="BT497" s="3"/>
      <c r="BU497" s="3"/>
      <c r="BV497" s="3"/>
      <c r="BW497" s="3"/>
      <c r="BX497" s="3"/>
    </row>
    <row r="498" spans="25:76" s="2" customFormat="1" ht="15.75" x14ac:dyDescent="0.25">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c r="BM498" s="3"/>
      <c r="BN498" s="3"/>
      <c r="BO498" s="3"/>
      <c r="BP498" s="3"/>
      <c r="BQ498" s="3"/>
      <c r="BR498" s="3"/>
      <c r="BS498" s="3"/>
      <c r="BT498" s="3"/>
      <c r="BU498" s="3"/>
      <c r="BV498" s="3"/>
      <c r="BW498" s="3"/>
      <c r="BX498" s="3"/>
    </row>
    <row r="499" spans="25:76" s="2" customFormat="1" ht="15.75" x14ac:dyDescent="0.25">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c r="BM499" s="3"/>
      <c r="BN499" s="3"/>
      <c r="BO499" s="3"/>
      <c r="BP499" s="3"/>
      <c r="BQ499" s="3"/>
      <c r="BR499" s="3"/>
      <c r="BS499" s="3"/>
      <c r="BT499" s="3"/>
      <c r="BU499" s="3"/>
      <c r="BV499" s="3"/>
      <c r="BW499" s="3"/>
      <c r="BX499" s="3"/>
    </row>
    <row r="500" spans="25:76" s="2" customFormat="1" ht="15.75" x14ac:dyDescent="0.25">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c r="BM500" s="3"/>
      <c r="BN500" s="3"/>
      <c r="BO500" s="3"/>
      <c r="BP500" s="3"/>
      <c r="BQ500" s="3"/>
      <c r="BR500" s="3"/>
      <c r="BS500" s="3"/>
      <c r="BT500" s="3"/>
      <c r="BU500" s="3"/>
      <c r="BV500" s="3"/>
      <c r="BW500" s="3"/>
      <c r="BX500" s="3"/>
    </row>
    <row r="501" spans="25:76" s="2" customFormat="1" ht="15.75" x14ac:dyDescent="0.25">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c r="BM501" s="3"/>
      <c r="BN501" s="3"/>
      <c r="BO501" s="3"/>
      <c r="BP501" s="3"/>
      <c r="BQ501" s="3"/>
      <c r="BR501" s="3"/>
      <c r="BS501" s="3"/>
      <c r="BT501" s="3"/>
      <c r="BU501" s="3"/>
      <c r="BV501" s="3"/>
      <c r="BW501" s="3"/>
      <c r="BX501" s="3"/>
    </row>
    <row r="502" spans="25:76" s="2" customFormat="1" ht="15.75" x14ac:dyDescent="0.25">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c r="BM502" s="3"/>
      <c r="BN502" s="3"/>
      <c r="BO502" s="3"/>
      <c r="BP502" s="3"/>
      <c r="BQ502" s="3"/>
      <c r="BR502" s="3"/>
      <c r="BS502" s="3"/>
      <c r="BT502" s="3"/>
      <c r="BU502" s="3"/>
      <c r="BV502" s="3"/>
      <c r="BW502" s="3"/>
      <c r="BX502" s="3"/>
    </row>
    <row r="503" spans="25:76" s="2" customFormat="1" ht="15.75" x14ac:dyDescent="0.25">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c r="BM503" s="3"/>
      <c r="BN503" s="3"/>
      <c r="BO503" s="3"/>
      <c r="BP503" s="3"/>
      <c r="BQ503" s="3"/>
      <c r="BR503" s="3"/>
      <c r="BS503" s="3"/>
      <c r="BT503" s="3"/>
      <c r="BU503" s="3"/>
      <c r="BV503" s="3"/>
      <c r="BW503" s="3"/>
      <c r="BX503" s="3"/>
    </row>
    <row r="504" spans="25:76" s="2" customFormat="1" ht="15.75" x14ac:dyDescent="0.25">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c r="BM504" s="3"/>
      <c r="BN504" s="3"/>
      <c r="BO504" s="3"/>
      <c r="BP504" s="3"/>
      <c r="BQ504" s="3"/>
      <c r="BR504" s="3"/>
      <c r="BS504" s="3"/>
      <c r="BT504" s="3"/>
      <c r="BU504" s="3"/>
      <c r="BV504" s="3"/>
      <c r="BW504" s="3"/>
      <c r="BX504" s="3"/>
    </row>
    <row r="505" spans="25:76" s="2" customFormat="1" ht="15.75" x14ac:dyDescent="0.25">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c r="BM505" s="3"/>
      <c r="BN505" s="3"/>
      <c r="BO505" s="3"/>
      <c r="BP505" s="3"/>
      <c r="BQ505" s="3"/>
      <c r="BR505" s="3"/>
      <c r="BS505" s="3"/>
      <c r="BT505" s="3"/>
      <c r="BU505" s="3"/>
      <c r="BV505" s="3"/>
      <c r="BW505" s="3"/>
      <c r="BX505" s="3"/>
    </row>
    <row r="506" spans="25:76" s="2" customFormat="1" ht="15.75" x14ac:dyDescent="0.25">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c r="BM506" s="3"/>
      <c r="BN506" s="3"/>
      <c r="BO506" s="3"/>
      <c r="BP506" s="3"/>
      <c r="BQ506" s="3"/>
      <c r="BR506" s="3"/>
      <c r="BS506" s="3"/>
      <c r="BT506" s="3"/>
      <c r="BU506" s="3"/>
      <c r="BV506" s="3"/>
      <c r="BW506" s="3"/>
      <c r="BX506" s="3"/>
    </row>
    <row r="507" spans="25:76" s="2" customFormat="1" ht="15.75" x14ac:dyDescent="0.25">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c r="BM507" s="3"/>
      <c r="BN507" s="3"/>
      <c r="BO507" s="3"/>
      <c r="BP507" s="3"/>
      <c r="BQ507" s="3"/>
      <c r="BR507" s="3"/>
      <c r="BS507" s="3"/>
      <c r="BT507" s="3"/>
      <c r="BU507" s="3"/>
      <c r="BV507" s="3"/>
      <c r="BW507" s="3"/>
      <c r="BX507" s="3"/>
    </row>
    <row r="508" spans="25:76" s="2" customFormat="1" ht="15.75" x14ac:dyDescent="0.25">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c r="BM508" s="3"/>
      <c r="BN508" s="3"/>
      <c r="BO508" s="3"/>
      <c r="BP508" s="3"/>
      <c r="BQ508" s="3"/>
      <c r="BR508" s="3"/>
      <c r="BS508" s="3"/>
      <c r="BT508" s="3"/>
      <c r="BU508" s="3"/>
      <c r="BV508" s="3"/>
      <c r="BW508" s="3"/>
      <c r="BX508" s="3"/>
    </row>
    <row r="509" spans="25:76" s="2" customFormat="1" ht="15.75" x14ac:dyDescent="0.25">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c r="BM509" s="3"/>
      <c r="BN509" s="3"/>
      <c r="BO509" s="3"/>
      <c r="BP509" s="3"/>
      <c r="BQ509" s="3"/>
      <c r="BR509" s="3"/>
      <c r="BS509" s="3"/>
      <c r="BT509" s="3"/>
      <c r="BU509" s="3"/>
      <c r="BV509" s="3"/>
      <c r="BW509" s="3"/>
      <c r="BX509" s="3"/>
    </row>
    <row r="510" spans="25:76" s="2" customFormat="1" ht="15.75" x14ac:dyDescent="0.25">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c r="BM510" s="3"/>
      <c r="BN510" s="3"/>
      <c r="BO510" s="3"/>
      <c r="BP510" s="3"/>
      <c r="BQ510" s="3"/>
      <c r="BR510" s="3"/>
      <c r="BS510" s="3"/>
      <c r="BT510" s="3"/>
      <c r="BU510" s="3"/>
      <c r="BV510" s="3"/>
      <c r="BW510" s="3"/>
      <c r="BX510" s="3"/>
    </row>
    <row r="511" spans="25:76" s="2" customFormat="1" ht="15.75" x14ac:dyDescent="0.25">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c r="BM511" s="3"/>
      <c r="BN511" s="3"/>
      <c r="BO511" s="3"/>
      <c r="BP511" s="3"/>
      <c r="BQ511" s="3"/>
      <c r="BR511" s="3"/>
      <c r="BS511" s="3"/>
      <c r="BT511" s="3"/>
      <c r="BU511" s="3"/>
      <c r="BV511" s="3"/>
      <c r="BW511" s="3"/>
      <c r="BX511" s="3"/>
    </row>
    <row r="512" spans="25:76" s="2" customFormat="1" ht="15.75" x14ac:dyDescent="0.25">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c r="BM512" s="3"/>
      <c r="BN512" s="3"/>
      <c r="BO512" s="3"/>
      <c r="BP512" s="3"/>
      <c r="BQ512" s="3"/>
      <c r="BR512" s="3"/>
      <c r="BS512" s="3"/>
      <c r="BT512" s="3"/>
      <c r="BU512" s="3"/>
      <c r="BV512" s="3"/>
      <c r="BW512" s="3"/>
      <c r="BX512" s="3"/>
    </row>
    <row r="513" spans="25:76" s="2" customFormat="1" ht="15.75" x14ac:dyDescent="0.25">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c r="BM513" s="3"/>
      <c r="BN513" s="3"/>
      <c r="BO513" s="3"/>
      <c r="BP513" s="3"/>
      <c r="BQ513" s="3"/>
      <c r="BR513" s="3"/>
      <c r="BS513" s="3"/>
      <c r="BT513" s="3"/>
      <c r="BU513" s="3"/>
      <c r="BV513" s="3"/>
      <c r="BW513" s="3"/>
      <c r="BX513" s="3"/>
    </row>
    <row r="514" spans="25:76" s="2" customFormat="1" ht="15.75" x14ac:dyDescent="0.25">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c r="BM514" s="3"/>
      <c r="BN514" s="3"/>
      <c r="BO514" s="3"/>
      <c r="BP514" s="3"/>
      <c r="BQ514" s="3"/>
      <c r="BR514" s="3"/>
      <c r="BS514" s="3"/>
      <c r="BT514" s="3"/>
      <c r="BU514" s="3"/>
      <c r="BV514" s="3"/>
      <c r="BW514" s="3"/>
      <c r="BX514" s="3"/>
    </row>
    <row r="515" spans="25:76" s="2" customFormat="1" ht="15.75" x14ac:dyDescent="0.25">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c r="BM515" s="3"/>
      <c r="BN515" s="3"/>
      <c r="BO515" s="3"/>
      <c r="BP515" s="3"/>
      <c r="BQ515" s="3"/>
      <c r="BR515" s="3"/>
      <c r="BS515" s="3"/>
      <c r="BT515" s="3"/>
      <c r="BU515" s="3"/>
      <c r="BV515" s="3"/>
      <c r="BW515" s="3"/>
      <c r="BX515" s="3"/>
    </row>
    <row r="516" spans="25:76" s="2" customFormat="1" ht="15.75" x14ac:dyDescent="0.25">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c r="BM516" s="3"/>
      <c r="BN516" s="3"/>
      <c r="BO516" s="3"/>
      <c r="BP516" s="3"/>
      <c r="BQ516" s="3"/>
      <c r="BR516" s="3"/>
      <c r="BS516" s="3"/>
      <c r="BT516" s="3"/>
      <c r="BU516" s="3"/>
      <c r="BV516" s="3"/>
      <c r="BW516" s="3"/>
      <c r="BX516" s="3"/>
    </row>
    <row r="517" spans="25:76" s="2" customFormat="1" ht="15.75" x14ac:dyDescent="0.25">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c r="BM517" s="3"/>
      <c r="BN517" s="3"/>
      <c r="BO517" s="3"/>
      <c r="BP517" s="3"/>
      <c r="BQ517" s="3"/>
      <c r="BR517" s="3"/>
      <c r="BS517" s="3"/>
      <c r="BT517" s="3"/>
      <c r="BU517" s="3"/>
      <c r="BV517" s="3"/>
      <c r="BW517" s="3"/>
      <c r="BX517" s="3"/>
    </row>
    <row r="518" spans="25:76" s="2" customFormat="1" ht="15.75" x14ac:dyDescent="0.25">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c r="BM518" s="3"/>
      <c r="BN518" s="3"/>
      <c r="BO518" s="3"/>
      <c r="BP518" s="3"/>
      <c r="BQ518" s="3"/>
      <c r="BR518" s="3"/>
      <c r="BS518" s="3"/>
      <c r="BT518" s="3"/>
      <c r="BU518" s="3"/>
      <c r="BV518" s="3"/>
      <c r="BW518" s="3"/>
      <c r="BX518" s="3"/>
    </row>
    <row r="519" spans="25:76" s="2" customFormat="1" ht="15.75" x14ac:dyDescent="0.25">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c r="BM519" s="3"/>
      <c r="BN519" s="3"/>
      <c r="BO519" s="3"/>
      <c r="BP519" s="3"/>
      <c r="BQ519" s="3"/>
      <c r="BR519" s="3"/>
      <c r="BS519" s="3"/>
      <c r="BT519" s="3"/>
      <c r="BU519" s="3"/>
      <c r="BV519" s="3"/>
      <c r="BW519" s="3"/>
      <c r="BX519" s="3"/>
    </row>
    <row r="520" spans="25:76" s="2" customFormat="1" ht="15.75" x14ac:dyDescent="0.25">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c r="BM520" s="3"/>
      <c r="BN520" s="3"/>
      <c r="BO520" s="3"/>
      <c r="BP520" s="3"/>
      <c r="BQ520" s="3"/>
      <c r="BR520" s="3"/>
      <c r="BS520" s="3"/>
      <c r="BT520" s="3"/>
      <c r="BU520" s="3"/>
      <c r="BV520" s="3"/>
      <c r="BW520" s="3"/>
      <c r="BX520" s="3"/>
    </row>
    <row r="521" spans="25:76" s="2" customFormat="1" ht="15.75" x14ac:dyDescent="0.25">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c r="BM521" s="3"/>
      <c r="BN521" s="3"/>
      <c r="BO521" s="3"/>
      <c r="BP521" s="3"/>
      <c r="BQ521" s="3"/>
      <c r="BR521" s="3"/>
      <c r="BS521" s="3"/>
      <c r="BT521" s="3"/>
      <c r="BU521" s="3"/>
      <c r="BV521" s="3"/>
      <c r="BW521" s="3"/>
      <c r="BX521" s="3"/>
    </row>
    <row r="522" spans="25:76" s="2" customFormat="1" ht="15.75" x14ac:dyDescent="0.25">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c r="BM522" s="3"/>
      <c r="BN522" s="3"/>
      <c r="BO522" s="3"/>
      <c r="BP522" s="3"/>
      <c r="BQ522" s="3"/>
      <c r="BR522" s="3"/>
      <c r="BS522" s="3"/>
      <c r="BT522" s="3"/>
      <c r="BU522" s="3"/>
      <c r="BV522" s="3"/>
      <c r="BW522" s="3"/>
      <c r="BX522" s="3"/>
    </row>
    <row r="523" spans="25:76" s="2" customFormat="1" ht="15.75" x14ac:dyDescent="0.25">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c r="BM523" s="3"/>
      <c r="BN523" s="3"/>
      <c r="BO523" s="3"/>
      <c r="BP523" s="3"/>
      <c r="BQ523" s="3"/>
      <c r="BR523" s="3"/>
      <c r="BS523" s="3"/>
      <c r="BT523" s="3"/>
      <c r="BU523" s="3"/>
      <c r="BV523" s="3"/>
      <c r="BW523" s="3"/>
      <c r="BX523" s="3"/>
    </row>
    <row r="524" spans="25:76" s="2" customFormat="1" ht="15.75" x14ac:dyDescent="0.25">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c r="BM524" s="3"/>
      <c r="BN524" s="3"/>
      <c r="BO524" s="3"/>
      <c r="BP524" s="3"/>
      <c r="BQ524" s="3"/>
      <c r="BR524" s="3"/>
      <c r="BS524" s="3"/>
      <c r="BT524" s="3"/>
      <c r="BU524" s="3"/>
      <c r="BV524" s="3"/>
      <c r="BW524" s="3"/>
      <c r="BX524" s="3"/>
    </row>
    <row r="525" spans="25:76" s="2" customFormat="1" ht="15.75" x14ac:dyDescent="0.25">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c r="BM525" s="3"/>
      <c r="BN525" s="3"/>
      <c r="BO525" s="3"/>
      <c r="BP525" s="3"/>
      <c r="BQ525" s="3"/>
      <c r="BR525" s="3"/>
      <c r="BS525" s="3"/>
      <c r="BT525" s="3"/>
      <c r="BU525" s="3"/>
      <c r="BV525" s="3"/>
      <c r="BW525" s="3"/>
      <c r="BX525" s="3"/>
    </row>
    <row r="526" spans="25:76" s="2" customFormat="1" ht="15.75" x14ac:dyDescent="0.25">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c r="BM526" s="3"/>
      <c r="BN526" s="3"/>
      <c r="BO526" s="3"/>
      <c r="BP526" s="3"/>
      <c r="BQ526" s="3"/>
      <c r="BR526" s="3"/>
      <c r="BS526" s="3"/>
      <c r="BT526" s="3"/>
      <c r="BU526" s="3"/>
      <c r="BV526" s="3"/>
      <c r="BW526" s="3"/>
      <c r="BX526" s="3"/>
    </row>
    <row r="527" spans="25:76" s="2" customFormat="1" ht="15.75" x14ac:dyDescent="0.25">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c r="BM527" s="3"/>
      <c r="BN527" s="3"/>
      <c r="BO527" s="3"/>
      <c r="BP527" s="3"/>
      <c r="BQ527" s="3"/>
      <c r="BR527" s="3"/>
      <c r="BS527" s="3"/>
      <c r="BT527" s="3"/>
      <c r="BU527" s="3"/>
      <c r="BV527" s="3"/>
      <c r="BW527" s="3"/>
      <c r="BX527" s="3"/>
    </row>
    <row r="528" spans="25:76" s="2" customFormat="1" ht="15.75" x14ac:dyDescent="0.25">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c r="BM528" s="3"/>
      <c r="BN528" s="3"/>
      <c r="BO528" s="3"/>
      <c r="BP528" s="3"/>
      <c r="BQ528" s="3"/>
      <c r="BR528" s="3"/>
      <c r="BS528" s="3"/>
      <c r="BT528" s="3"/>
      <c r="BU528" s="3"/>
      <c r="BV528" s="3"/>
      <c r="BW528" s="3"/>
      <c r="BX528" s="3"/>
    </row>
    <row r="529" spans="25:76" s="2" customFormat="1" ht="15.75" x14ac:dyDescent="0.25">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c r="BM529" s="3"/>
      <c r="BN529" s="3"/>
      <c r="BO529" s="3"/>
      <c r="BP529" s="3"/>
      <c r="BQ529" s="3"/>
      <c r="BR529" s="3"/>
      <c r="BS529" s="3"/>
      <c r="BT529" s="3"/>
      <c r="BU529" s="3"/>
      <c r="BV529" s="3"/>
      <c r="BW529" s="3"/>
      <c r="BX529" s="3"/>
    </row>
    <row r="530" spans="25:76" s="2" customFormat="1" ht="15.75" x14ac:dyDescent="0.25">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c r="BM530" s="3"/>
      <c r="BN530" s="3"/>
      <c r="BO530" s="3"/>
      <c r="BP530" s="3"/>
      <c r="BQ530" s="3"/>
      <c r="BR530" s="3"/>
      <c r="BS530" s="3"/>
      <c r="BT530" s="3"/>
      <c r="BU530" s="3"/>
      <c r="BV530" s="3"/>
      <c r="BW530" s="3"/>
      <c r="BX530" s="3"/>
    </row>
    <row r="531" spans="25:76" s="2" customFormat="1" ht="15.75" x14ac:dyDescent="0.25">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c r="BM531" s="3"/>
      <c r="BN531" s="3"/>
      <c r="BO531" s="3"/>
      <c r="BP531" s="3"/>
      <c r="BQ531" s="3"/>
      <c r="BR531" s="3"/>
      <c r="BS531" s="3"/>
      <c r="BT531" s="3"/>
      <c r="BU531" s="3"/>
      <c r="BV531" s="3"/>
      <c r="BW531" s="3"/>
      <c r="BX531" s="3"/>
    </row>
    <row r="532" spans="25:76" s="2" customFormat="1" ht="15.75" x14ac:dyDescent="0.25">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c r="BM532" s="3"/>
      <c r="BN532" s="3"/>
      <c r="BO532" s="3"/>
      <c r="BP532" s="3"/>
      <c r="BQ532" s="3"/>
      <c r="BR532" s="3"/>
      <c r="BS532" s="3"/>
      <c r="BT532" s="3"/>
      <c r="BU532" s="3"/>
      <c r="BV532" s="3"/>
      <c r="BW532" s="3"/>
      <c r="BX532" s="3"/>
    </row>
    <row r="533" spans="25:76" s="2" customFormat="1" ht="15.75" x14ac:dyDescent="0.25">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c r="BM533" s="3"/>
      <c r="BN533" s="3"/>
      <c r="BO533" s="3"/>
      <c r="BP533" s="3"/>
      <c r="BQ533" s="3"/>
      <c r="BR533" s="3"/>
      <c r="BS533" s="3"/>
      <c r="BT533" s="3"/>
      <c r="BU533" s="3"/>
      <c r="BV533" s="3"/>
      <c r="BW533" s="3"/>
      <c r="BX533" s="3"/>
    </row>
    <row r="534" spans="25:76" s="2" customFormat="1" ht="15.75" x14ac:dyDescent="0.25">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c r="BM534" s="3"/>
      <c r="BN534" s="3"/>
      <c r="BO534" s="3"/>
      <c r="BP534" s="3"/>
      <c r="BQ534" s="3"/>
      <c r="BR534" s="3"/>
      <c r="BS534" s="3"/>
      <c r="BT534" s="3"/>
      <c r="BU534" s="3"/>
      <c r="BV534" s="3"/>
      <c r="BW534" s="3"/>
      <c r="BX534" s="3"/>
    </row>
    <row r="535" spans="25:76" s="2" customFormat="1" ht="15.75" x14ac:dyDescent="0.25">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c r="BM535" s="3"/>
      <c r="BN535" s="3"/>
      <c r="BO535" s="3"/>
      <c r="BP535" s="3"/>
      <c r="BQ535" s="3"/>
      <c r="BR535" s="3"/>
      <c r="BS535" s="3"/>
      <c r="BT535" s="3"/>
      <c r="BU535" s="3"/>
      <c r="BV535" s="3"/>
      <c r="BW535" s="3"/>
      <c r="BX535" s="3"/>
    </row>
    <row r="536" spans="25:76" s="2" customFormat="1" ht="15.75" x14ac:dyDescent="0.25">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c r="BM536" s="3"/>
      <c r="BN536" s="3"/>
      <c r="BO536" s="3"/>
      <c r="BP536" s="3"/>
      <c r="BQ536" s="3"/>
      <c r="BR536" s="3"/>
      <c r="BS536" s="3"/>
      <c r="BT536" s="3"/>
      <c r="BU536" s="3"/>
      <c r="BV536" s="3"/>
      <c r="BW536" s="3"/>
      <c r="BX536" s="3"/>
    </row>
    <row r="537" spans="25:76" s="2" customFormat="1" ht="15.75" x14ac:dyDescent="0.25">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c r="BM537" s="3"/>
      <c r="BN537" s="3"/>
      <c r="BO537" s="3"/>
      <c r="BP537" s="3"/>
      <c r="BQ537" s="3"/>
      <c r="BR537" s="3"/>
      <c r="BS537" s="3"/>
      <c r="BT537" s="3"/>
      <c r="BU537" s="3"/>
      <c r="BV537" s="3"/>
      <c r="BW537" s="3"/>
      <c r="BX537" s="3"/>
    </row>
    <row r="538" spans="25:76" s="2" customFormat="1" ht="15.75" x14ac:dyDescent="0.25">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c r="BM538" s="3"/>
      <c r="BN538" s="3"/>
      <c r="BO538" s="3"/>
      <c r="BP538" s="3"/>
      <c r="BQ538" s="3"/>
      <c r="BR538" s="3"/>
      <c r="BS538" s="3"/>
      <c r="BT538" s="3"/>
      <c r="BU538" s="3"/>
      <c r="BV538" s="3"/>
      <c r="BW538" s="3"/>
      <c r="BX538" s="3"/>
    </row>
    <row r="539" spans="25:76" s="2" customFormat="1" ht="15.75" x14ac:dyDescent="0.25">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c r="BM539" s="3"/>
      <c r="BN539" s="3"/>
      <c r="BO539" s="3"/>
      <c r="BP539" s="3"/>
      <c r="BQ539" s="3"/>
      <c r="BR539" s="3"/>
      <c r="BS539" s="3"/>
      <c r="BT539" s="3"/>
      <c r="BU539" s="3"/>
      <c r="BV539" s="3"/>
      <c r="BW539" s="3"/>
      <c r="BX539" s="3"/>
    </row>
    <row r="540" spans="25:76" s="2" customFormat="1" ht="15.75" x14ac:dyDescent="0.25">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c r="BM540" s="3"/>
      <c r="BN540" s="3"/>
      <c r="BO540" s="3"/>
      <c r="BP540" s="3"/>
      <c r="BQ540" s="3"/>
      <c r="BR540" s="3"/>
      <c r="BS540" s="3"/>
      <c r="BT540" s="3"/>
      <c r="BU540" s="3"/>
      <c r="BV540" s="3"/>
      <c r="BW540" s="3"/>
      <c r="BX540" s="3"/>
    </row>
    <row r="541" spans="25:76" s="2" customFormat="1" ht="15.75" x14ac:dyDescent="0.25">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c r="BM541" s="3"/>
      <c r="BN541" s="3"/>
      <c r="BO541" s="3"/>
      <c r="BP541" s="3"/>
      <c r="BQ541" s="3"/>
      <c r="BR541" s="3"/>
      <c r="BS541" s="3"/>
      <c r="BT541" s="3"/>
      <c r="BU541" s="3"/>
      <c r="BV541" s="3"/>
      <c r="BW541" s="3"/>
      <c r="BX541" s="3"/>
    </row>
    <row r="542" spans="25:76" s="2" customFormat="1" ht="15.75" x14ac:dyDescent="0.25">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c r="BM542" s="3"/>
      <c r="BN542" s="3"/>
      <c r="BO542" s="3"/>
      <c r="BP542" s="3"/>
      <c r="BQ542" s="3"/>
      <c r="BR542" s="3"/>
      <c r="BS542" s="3"/>
      <c r="BT542" s="3"/>
      <c r="BU542" s="3"/>
      <c r="BV542" s="3"/>
      <c r="BW542" s="3"/>
      <c r="BX542" s="3"/>
    </row>
    <row r="543" spans="25:76" s="2" customFormat="1" ht="15.75" x14ac:dyDescent="0.25">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c r="BM543" s="3"/>
      <c r="BN543" s="3"/>
      <c r="BO543" s="3"/>
      <c r="BP543" s="3"/>
      <c r="BQ543" s="3"/>
      <c r="BR543" s="3"/>
      <c r="BS543" s="3"/>
      <c r="BT543" s="3"/>
      <c r="BU543" s="3"/>
      <c r="BV543" s="3"/>
      <c r="BW543" s="3"/>
      <c r="BX543" s="3"/>
    </row>
    <row r="544" spans="25:76" s="2" customFormat="1" ht="15.75" x14ac:dyDescent="0.25">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c r="BM544" s="3"/>
      <c r="BN544" s="3"/>
      <c r="BO544" s="3"/>
      <c r="BP544" s="3"/>
      <c r="BQ544" s="3"/>
      <c r="BR544" s="3"/>
      <c r="BS544" s="3"/>
      <c r="BT544" s="3"/>
      <c r="BU544" s="3"/>
      <c r="BV544" s="3"/>
      <c r="BW544" s="3"/>
      <c r="BX544" s="3"/>
    </row>
    <row r="545" spans="25:76" s="2" customFormat="1" ht="15.75" x14ac:dyDescent="0.25">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c r="BM545" s="3"/>
      <c r="BN545" s="3"/>
      <c r="BO545" s="3"/>
      <c r="BP545" s="3"/>
      <c r="BQ545" s="3"/>
      <c r="BR545" s="3"/>
      <c r="BS545" s="3"/>
      <c r="BT545" s="3"/>
      <c r="BU545" s="3"/>
      <c r="BV545" s="3"/>
      <c r="BW545" s="3"/>
      <c r="BX545" s="3"/>
    </row>
    <row r="546" spans="25:76" s="2" customFormat="1" ht="15.75" x14ac:dyDescent="0.25">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c r="BM546" s="3"/>
      <c r="BN546" s="3"/>
      <c r="BO546" s="3"/>
      <c r="BP546" s="3"/>
      <c r="BQ546" s="3"/>
      <c r="BR546" s="3"/>
      <c r="BS546" s="3"/>
      <c r="BT546" s="3"/>
      <c r="BU546" s="3"/>
      <c r="BV546" s="3"/>
      <c r="BW546" s="3"/>
      <c r="BX546" s="3"/>
    </row>
    <row r="547" spans="25:76" s="2" customFormat="1" ht="15.75" x14ac:dyDescent="0.25">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c r="BM547" s="3"/>
      <c r="BN547" s="3"/>
      <c r="BO547" s="3"/>
      <c r="BP547" s="3"/>
      <c r="BQ547" s="3"/>
      <c r="BR547" s="3"/>
      <c r="BS547" s="3"/>
      <c r="BT547" s="3"/>
      <c r="BU547" s="3"/>
      <c r="BV547" s="3"/>
      <c r="BW547" s="3"/>
      <c r="BX547" s="3"/>
    </row>
    <row r="548" spans="25:76" s="2" customFormat="1" ht="15.75" x14ac:dyDescent="0.25">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c r="BM548" s="3"/>
      <c r="BN548" s="3"/>
      <c r="BO548" s="3"/>
      <c r="BP548" s="3"/>
      <c r="BQ548" s="3"/>
      <c r="BR548" s="3"/>
      <c r="BS548" s="3"/>
      <c r="BT548" s="3"/>
      <c r="BU548" s="3"/>
      <c r="BV548" s="3"/>
      <c r="BW548" s="3"/>
      <c r="BX548" s="3"/>
    </row>
    <row r="549" spans="25:76" s="2" customFormat="1" ht="15.75" x14ac:dyDescent="0.25">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c r="BM549" s="3"/>
      <c r="BN549" s="3"/>
      <c r="BO549" s="3"/>
      <c r="BP549" s="3"/>
      <c r="BQ549" s="3"/>
      <c r="BR549" s="3"/>
      <c r="BS549" s="3"/>
      <c r="BT549" s="3"/>
      <c r="BU549" s="3"/>
      <c r="BV549" s="3"/>
      <c r="BW549" s="3"/>
      <c r="BX549" s="3"/>
    </row>
    <row r="550" spans="25:76" s="2" customFormat="1" ht="15.75" x14ac:dyDescent="0.25">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c r="BM550" s="3"/>
      <c r="BN550" s="3"/>
      <c r="BO550" s="3"/>
      <c r="BP550" s="3"/>
      <c r="BQ550" s="3"/>
      <c r="BR550" s="3"/>
      <c r="BS550" s="3"/>
      <c r="BT550" s="3"/>
      <c r="BU550" s="3"/>
      <c r="BV550" s="3"/>
      <c r="BW550" s="3"/>
      <c r="BX550" s="3"/>
    </row>
    <row r="551" spans="25:76" s="2" customFormat="1" ht="15.75" x14ac:dyDescent="0.25">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c r="BM551" s="3"/>
      <c r="BN551" s="3"/>
      <c r="BO551" s="3"/>
      <c r="BP551" s="3"/>
      <c r="BQ551" s="3"/>
      <c r="BR551" s="3"/>
      <c r="BS551" s="3"/>
      <c r="BT551" s="3"/>
      <c r="BU551" s="3"/>
      <c r="BV551" s="3"/>
      <c r="BW551" s="3"/>
      <c r="BX551" s="3"/>
    </row>
    <row r="552" spans="25:76" s="2" customFormat="1" ht="15.75" x14ac:dyDescent="0.25">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c r="BM552" s="3"/>
      <c r="BN552" s="3"/>
      <c r="BO552" s="3"/>
      <c r="BP552" s="3"/>
      <c r="BQ552" s="3"/>
      <c r="BR552" s="3"/>
      <c r="BS552" s="3"/>
      <c r="BT552" s="3"/>
      <c r="BU552" s="3"/>
      <c r="BV552" s="3"/>
      <c r="BW552" s="3"/>
      <c r="BX552" s="3"/>
    </row>
    <row r="553" spans="25:76" s="2" customFormat="1" ht="15.75" x14ac:dyDescent="0.25">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c r="BM553" s="3"/>
      <c r="BN553" s="3"/>
      <c r="BO553" s="3"/>
      <c r="BP553" s="3"/>
      <c r="BQ553" s="3"/>
      <c r="BR553" s="3"/>
      <c r="BS553" s="3"/>
      <c r="BT553" s="3"/>
      <c r="BU553" s="3"/>
      <c r="BV553" s="3"/>
      <c r="BW553" s="3"/>
      <c r="BX553" s="3"/>
    </row>
    <row r="554" spans="25:76" s="2" customFormat="1" ht="15.75" x14ac:dyDescent="0.25">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c r="BM554" s="3"/>
      <c r="BN554" s="3"/>
      <c r="BO554" s="3"/>
      <c r="BP554" s="3"/>
      <c r="BQ554" s="3"/>
      <c r="BR554" s="3"/>
      <c r="BS554" s="3"/>
      <c r="BT554" s="3"/>
      <c r="BU554" s="3"/>
      <c r="BV554" s="3"/>
      <c r="BW554" s="3"/>
      <c r="BX554" s="3"/>
    </row>
    <row r="555" spans="25:76" s="2" customFormat="1" ht="15.75" x14ac:dyDescent="0.25">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c r="BM555" s="3"/>
      <c r="BN555" s="3"/>
      <c r="BO555" s="3"/>
      <c r="BP555" s="3"/>
      <c r="BQ555" s="3"/>
      <c r="BR555" s="3"/>
      <c r="BS555" s="3"/>
      <c r="BT555" s="3"/>
      <c r="BU555" s="3"/>
      <c r="BV555" s="3"/>
      <c r="BW555" s="3"/>
      <c r="BX555" s="3"/>
    </row>
    <row r="556" spans="25:76" s="2" customFormat="1" ht="15.75" x14ac:dyDescent="0.25">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c r="BM556" s="3"/>
      <c r="BN556" s="3"/>
      <c r="BO556" s="3"/>
      <c r="BP556" s="3"/>
      <c r="BQ556" s="3"/>
      <c r="BR556" s="3"/>
      <c r="BS556" s="3"/>
      <c r="BT556" s="3"/>
      <c r="BU556" s="3"/>
      <c r="BV556" s="3"/>
      <c r="BW556" s="3"/>
      <c r="BX556" s="3"/>
    </row>
    <row r="557" spans="25:76" s="2" customFormat="1" ht="15.75" x14ac:dyDescent="0.25">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c r="BM557" s="3"/>
      <c r="BN557" s="3"/>
      <c r="BO557" s="3"/>
      <c r="BP557" s="3"/>
      <c r="BQ557" s="3"/>
      <c r="BR557" s="3"/>
      <c r="BS557" s="3"/>
      <c r="BT557" s="3"/>
      <c r="BU557" s="3"/>
      <c r="BV557" s="3"/>
      <c r="BW557" s="3"/>
      <c r="BX557" s="3"/>
    </row>
    <row r="558" spans="25:76" s="2" customFormat="1" ht="15.75" x14ac:dyDescent="0.25">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c r="BM558" s="3"/>
      <c r="BN558" s="3"/>
      <c r="BO558" s="3"/>
      <c r="BP558" s="3"/>
      <c r="BQ558" s="3"/>
      <c r="BR558" s="3"/>
      <c r="BS558" s="3"/>
      <c r="BT558" s="3"/>
      <c r="BU558" s="3"/>
      <c r="BV558" s="3"/>
      <c r="BW558" s="3"/>
      <c r="BX558" s="3"/>
    </row>
    <row r="559" spans="25:76" s="2" customFormat="1" ht="15.75" x14ac:dyDescent="0.25">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c r="BM559" s="3"/>
      <c r="BN559" s="3"/>
      <c r="BO559" s="3"/>
      <c r="BP559" s="3"/>
      <c r="BQ559" s="3"/>
      <c r="BR559" s="3"/>
      <c r="BS559" s="3"/>
      <c r="BT559" s="3"/>
      <c r="BU559" s="3"/>
      <c r="BV559" s="3"/>
      <c r="BW559" s="3"/>
      <c r="BX559" s="3"/>
    </row>
    <row r="560" spans="25:76" s="2" customFormat="1" ht="15.75" x14ac:dyDescent="0.25">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c r="BM560" s="3"/>
      <c r="BN560" s="3"/>
      <c r="BO560" s="3"/>
      <c r="BP560" s="3"/>
      <c r="BQ560" s="3"/>
      <c r="BR560" s="3"/>
      <c r="BS560" s="3"/>
      <c r="BT560" s="3"/>
      <c r="BU560" s="3"/>
      <c r="BV560" s="3"/>
      <c r="BW560" s="3"/>
      <c r="BX560" s="3"/>
    </row>
    <row r="561" spans="25:76" s="2" customFormat="1" ht="15.75" x14ac:dyDescent="0.25">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c r="BM561" s="3"/>
      <c r="BN561" s="3"/>
      <c r="BO561" s="3"/>
      <c r="BP561" s="3"/>
      <c r="BQ561" s="3"/>
      <c r="BR561" s="3"/>
      <c r="BS561" s="3"/>
      <c r="BT561" s="3"/>
      <c r="BU561" s="3"/>
      <c r="BV561" s="3"/>
      <c r="BW561" s="3"/>
      <c r="BX561" s="3"/>
    </row>
    <row r="562" spans="25:76" s="2" customFormat="1" ht="15.75" x14ac:dyDescent="0.25">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c r="BM562" s="3"/>
      <c r="BN562" s="3"/>
      <c r="BO562" s="3"/>
      <c r="BP562" s="3"/>
      <c r="BQ562" s="3"/>
      <c r="BR562" s="3"/>
      <c r="BS562" s="3"/>
      <c r="BT562" s="3"/>
      <c r="BU562" s="3"/>
      <c r="BV562" s="3"/>
      <c r="BW562" s="3"/>
      <c r="BX562" s="3"/>
    </row>
    <row r="563" spans="25:76" s="2" customFormat="1" ht="15.75" x14ac:dyDescent="0.25">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c r="BM563" s="3"/>
      <c r="BN563" s="3"/>
      <c r="BO563" s="3"/>
      <c r="BP563" s="3"/>
      <c r="BQ563" s="3"/>
      <c r="BR563" s="3"/>
      <c r="BS563" s="3"/>
      <c r="BT563" s="3"/>
      <c r="BU563" s="3"/>
      <c r="BV563" s="3"/>
      <c r="BW563" s="3"/>
      <c r="BX563" s="3"/>
    </row>
    <row r="564" spans="25:76" s="2" customFormat="1" ht="15.75" x14ac:dyDescent="0.25">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c r="BM564" s="3"/>
      <c r="BN564" s="3"/>
      <c r="BO564" s="3"/>
      <c r="BP564" s="3"/>
      <c r="BQ564" s="3"/>
      <c r="BR564" s="3"/>
      <c r="BS564" s="3"/>
      <c r="BT564" s="3"/>
      <c r="BU564" s="3"/>
      <c r="BV564" s="3"/>
      <c r="BW564" s="3"/>
      <c r="BX564" s="3"/>
    </row>
    <row r="565" spans="25:76" s="2" customFormat="1" ht="15.75" x14ac:dyDescent="0.25">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c r="BM565" s="3"/>
      <c r="BN565" s="3"/>
      <c r="BO565" s="3"/>
      <c r="BP565" s="3"/>
      <c r="BQ565" s="3"/>
      <c r="BR565" s="3"/>
      <c r="BS565" s="3"/>
      <c r="BT565" s="3"/>
      <c r="BU565" s="3"/>
      <c r="BV565" s="3"/>
      <c r="BW565" s="3"/>
      <c r="BX565" s="3"/>
    </row>
    <row r="566" spans="25:76" s="2" customFormat="1" ht="15.75" x14ac:dyDescent="0.25">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c r="BM566" s="3"/>
      <c r="BN566" s="3"/>
      <c r="BO566" s="3"/>
      <c r="BP566" s="3"/>
      <c r="BQ566" s="3"/>
      <c r="BR566" s="3"/>
      <c r="BS566" s="3"/>
      <c r="BT566" s="3"/>
      <c r="BU566" s="3"/>
      <c r="BV566" s="3"/>
      <c r="BW566" s="3"/>
      <c r="BX566" s="3"/>
    </row>
    <row r="567" spans="25:76" s="2" customFormat="1" ht="15.75" x14ac:dyDescent="0.25">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c r="BM567" s="3"/>
      <c r="BN567" s="3"/>
      <c r="BO567" s="3"/>
      <c r="BP567" s="3"/>
      <c r="BQ567" s="3"/>
      <c r="BR567" s="3"/>
      <c r="BS567" s="3"/>
      <c r="BT567" s="3"/>
      <c r="BU567" s="3"/>
      <c r="BV567" s="3"/>
      <c r="BW567" s="3"/>
      <c r="BX567" s="3"/>
    </row>
    <row r="568" spans="25:76" s="2" customFormat="1" ht="15.75" x14ac:dyDescent="0.25">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c r="BM568" s="3"/>
      <c r="BN568" s="3"/>
      <c r="BO568" s="3"/>
      <c r="BP568" s="3"/>
      <c r="BQ568" s="3"/>
      <c r="BR568" s="3"/>
      <c r="BS568" s="3"/>
      <c r="BT568" s="3"/>
      <c r="BU568" s="3"/>
      <c r="BV568" s="3"/>
      <c r="BW568" s="3"/>
      <c r="BX568" s="3"/>
    </row>
    <row r="569" spans="25:76" s="2" customFormat="1" ht="15.75" x14ac:dyDescent="0.25">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c r="BM569" s="3"/>
      <c r="BN569" s="3"/>
      <c r="BO569" s="3"/>
      <c r="BP569" s="3"/>
      <c r="BQ569" s="3"/>
      <c r="BR569" s="3"/>
      <c r="BS569" s="3"/>
      <c r="BT569" s="3"/>
      <c r="BU569" s="3"/>
      <c r="BV569" s="3"/>
      <c r="BW569" s="3"/>
      <c r="BX569" s="3"/>
    </row>
    <row r="570" spans="25:76" s="2" customFormat="1" ht="15.75" x14ac:dyDescent="0.25">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c r="BM570" s="3"/>
      <c r="BN570" s="3"/>
      <c r="BO570" s="3"/>
      <c r="BP570" s="3"/>
      <c r="BQ570" s="3"/>
      <c r="BR570" s="3"/>
      <c r="BS570" s="3"/>
      <c r="BT570" s="3"/>
      <c r="BU570" s="3"/>
      <c r="BV570" s="3"/>
      <c r="BW570" s="3"/>
      <c r="BX570" s="3"/>
    </row>
    <row r="571" spans="25:76" s="2" customFormat="1" ht="15.75" x14ac:dyDescent="0.25">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c r="BM571" s="3"/>
      <c r="BN571" s="3"/>
      <c r="BO571" s="3"/>
      <c r="BP571" s="3"/>
      <c r="BQ571" s="3"/>
      <c r="BR571" s="3"/>
      <c r="BS571" s="3"/>
      <c r="BT571" s="3"/>
      <c r="BU571" s="3"/>
      <c r="BV571" s="3"/>
      <c r="BW571" s="3"/>
      <c r="BX571" s="3"/>
    </row>
    <row r="572" spans="25:76" s="2" customFormat="1" ht="15.75" x14ac:dyDescent="0.25">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c r="BM572" s="3"/>
      <c r="BN572" s="3"/>
      <c r="BO572" s="3"/>
      <c r="BP572" s="3"/>
      <c r="BQ572" s="3"/>
      <c r="BR572" s="3"/>
      <c r="BS572" s="3"/>
      <c r="BT572" s="3"/>
      <c r="BU572" s="3"/>
      <c r="BV572" s="3"/>
      <c r="BW572" s="3"/>
      <c r="BX572" s="3"/>
    </row>
    <row r="573" spans="25:76" s="2" customFormat="1" ht="15.75" x14ac:dyDescent="0.25">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c r="BM573" s="3"/>
      <c r="BN573" s="3"/>
      <c r="BO573" s="3"/>
      <c r="BP573" s="3"/>
      <c r="BQ573" s="3"/>
      <c r="BR573" s="3"/>
      <c r="BS573" s="3"/>
      <c r="BT573" s="3"/>
      <c r="BU573" s="3"/>
      <c r="BV573" s="3"/>
      <c r="BW573" s="3"/>
      <c r="BX573" s="3"/>
    </row>
    <row r="574" spans="25:76" s="2" customFormat="1" ht="15.75" x14ac:dyDescent="0.25">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c r="BM574" s="3"/>
      <c r="BN574" s="3"/>
      <c r="BO574" s="3"/>
      <c r="BP574" s="3"/>
      <c r="BQ574" s="3"/>
      <c r="BR574" s="3"/>
      <c r="BS574" s="3"/>
      <c r="BT574" s="3"/>
      <c r="BU574" s="3"/>
      <c r="BV574" s="3"/>
      <c r="BW574" s="3"/>
      <c r="BX574" s="3"/>
    </row>
    <row r="575" spans="25:76" s="2" customFormat="1" ht="15.75" x14ac:dyDescent="0.25">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c r="BM575" s="3"/>
      <c r="BN575" s="3"/>
      <c r="BO575" s="3"/>
      <c r="BP575" s="3"/>
      <c r="BQ575" s="3"/>
      <c r="BR575" s="3"/>
      <c r="BS575" s="3"/>
      <c r="BT575" s="3"/>
      <c r="BU575" s="3"/>
      <c r="BV575" s="3"/>
      <c r="BW575" s="3"/>
      <c r="BX575" s="3"/>
    </row>
    <row r="576" spans="25:76" s="2" customFormat="1" ht="15.75" x14ac:dyDescent="0.25">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c r="BM576" s="3"/>
      <c r="BN576" s="3"/>
      <c r="BO576" s="3"/>
      <c r="BP576" s="3"/>
      <c r="BQ576" s="3"/>
      <c r="BR576" s="3"/>
      <c r="BS576" s="3"/>
      <c r="BT576" s="3"/>
      <c r="BU576" s="3"/>
      <c r="BV576" s="3"/>
      <c r="BW576" s="3"/>
      <c r="BX576" s="3"/>
    </row>
    <row r="577" spans="25:76" s="2" customFormat="1" ht="15.75" x14ac:dyDescent="0.25">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c r="BM577" s="3"/>
      <c r="BN577" s="3"/>
      <c r="BO577" s="3"/>
      <c r="BP577" s="3"/>
      <c r="BQ577" s="3"/>
      <c r="BR577" s="3"/>
      <c r="BS577" s="3"/>
      <c r="BT577" s="3"/>
      <c r="BU577" s="3"/>
      <c r="BV577" s="3"/>
      <c r="BW577" s="3"/>
      <c r="BX577" s="3"/>
    </row>
    <row r="578" spans="25:76" s="2" customFormat="1" ht="15.75" x14ac:dyDescent="0.25">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c r="BM578" s="3"/>
      <c r="BN578" s="3"/>
      <c r="BO578" s="3"/>
      <c r="BP578" s="3"/>
      <c r="BQ578" s="3"/>
      <c r="BR578" s="3"/>
      <c r="BS578" s="3"/>
      <c r="BT578" s="3"/>
      <c r="BU578" s="3"/>
      <c r="BV578" s="3"/>
      <c r="BW578" s="3"/>
      <c r="BX578" s="3"/>
    </row>
    <row r="579" spans="25:76" s="2" customFormat="1" ht="15.75" x14ac:dyDescent="0.25">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c r="BM579" s="3"/>
      <c r="BN579" s="3"/>
      <c r="BO579" s="3"/>
      <c r="BP579" s="3"/>
      <c r="BQ579" s="3"/>
      <c r="BR579" s="3"/>
      <c r="BS579" s="3"/>
      <c r="BT579" s="3"/>
      <c r="BU579" s="3"/>
      <c r="BV579" s="3"/>
      <c r="BW579" s="3"/>
      <c r="BX579" s="3"/>
    </row>
    <row r="580" spans="25:76" s="2" customFormat="1" ht="15.75" x14ac:dyDescent="0.25">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c r="BM580" s="3"/>
      <c r="BN580" s="3"/>
      <c r="BO580" s="3"/>
      <c r="BP580" s="3"/>
      <c r="BQ580" s="3"/>
      <c r="BR580" s="3"/>
      <c r="BS580" s="3"/>
      <c r="BT580" s="3"/>
      <c r="BU580" s="3"/>
      <c r="BV580" s="3"/>
      <c r="BW580" s="3"/>
      <c r="BX580" s="3"/>
    </row>
    <row r="581" spans="25:76" s="2" customFormat="1" ht="15.75" x14ac:dyDescent="0.25">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c r="BM581" s="3"/>
      <c r="BN581" s="3"/>
      <c r="BO581" s="3"/>
      <c r="BP581" s="3"/>
      <c r="BQ581" s="3"/>
      <c r="BR581" s="3"/>
      <c r="BS581" s="3"/>
      <c r="BT581" s="3"/>
      <c r="BU581" s="3"/>
      <c r="BV581" s="3"/>
      <c r="BW581" s="3"/>
      <c r="BX581" s="3"/>
    </row>
    <row r="582" spans="25:76" s="2" customFormat="1" ht="15.75" x14ac:dyDescent="0.25">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c r="BM582" s="3"/>
      <c r="BN582" s="3"/>
      <c r="BO582" s="3"/>
      <c r="BP582" s="3"/>
      <c r="BQ582" s="3"/>
      <c r="BR582" s="3"/>
      <c r="BS582" s="3"/>
      <c r="BT582" s="3"/>
      <c r="BU582" s="3"/>
      <c r="BV582" s="3"/>
      <c r="BW582" s="3"/>
      <c r="BX582" s="3"/>
    </row>
    <row r="583" spans="25:76" s="2" customFormat="1" ht="15.75" x14ac:dyDescent="0.25">
      <c r="Y583" s="3"/>
      <c r="Z583" s="3"/>
      <c r="AA583" s="3"/>
      <c r="AB583" s="3"/>
      <c r="AC583" s="3"/>
      <c r="AD583" s="3"/>
      <c r="AE583" s="3"/>
      <c r="AF583" s="3"/>
      <c r="AG583" s="3"/>
      <c r="AH583" s="3"/>
      <c r="AI583" s="3"/>
      <c r="AJ583" s="3"/>
      <c r="AK583" s="3"/>
      <c r="AL583" s="3"/>
      <c r="AM583" s="3"/>
      <c r="AN583" s="3"/>
      <c r="AO583" s="3"/>
      <c r="AP583" s="3"/>
      <c r="AQ583" s="3"/>
      <c r="AR583" s="3"/>
      <c r="AS583" s="3"/>
      <c r="AT583" s="3"/>
      <c r="AU583" s="3"/>
      <c r="AV583" s="3"/>
      <c r="AW583" s="3"/>
      <c r="AX583" s="3"/>
      <c r="AY583" s="3"/>
      <c r="AZ583" s="3"/>
      <c r="BA583" s="3"/>
      <c r="BB583" s="3"/>
      <c r="BC583" s="3"/>
      <c r="BD583" s="3"/>
      <c r="BE583" s="3"/>
      <c r="BF583" s="3"/>
      <c r="BG583" s="3"/>
      <c r="BH583" s="3"/>
      <c r="BI583" s="3"/>
      <c r="BJ583" s="3"/>
      <c r="BK583" s="3"/>
      <c r="BL583" s="3"/>
      <c r="BM583" s="3"/>
      <c r="BN583" s="3"/>
      <c r="BO583" s="3"/>
      <c r="BP583" s="3"/>
      <c r="BQ583" s="3"/>
      <c r="BR583" s="3"/>
      <c r="BS583" s="3"/>
      <c r="BT583" s="3"/>
      <c r="BU583" s="3"/>
      <c r="BV583" s="3"/>
      <c r="BW583" s="3"/>
      <c r="BX583" s="3"/>
    </row>
    <row r="584" spans="25:76" s="2" customFormat="1" ht="15.75" x14ac:dyDescent="0.25">
      <c r="Y584" s="3"/>
      <c r="Z584" s="3"/>
      <c r="AA584" s="3"/>
      <c r="AB584" s="3"/>
      <c r="AC584" s="3"/>
      <c r="AD584" s="3"/>
      <c r="AE584" s="3"/>
      <c r="AF584" s="3"/>
      <c r="AG584" s="3"/>
      <c r="AH584" s="3"/>
      <c r="AI584" s="3"/>
      <c r="AJ584" s="3"/>
      <c r="AK584" s="3"/>
      <c r="AL584" s="3"/>
      <c r="AM584" s="3"/>
      <c r="AN584" s="3"/>
      <c r="AO584" s="3"/>
      <c r="AP584" s="3"/>
      <c r="AQ584" s="3"/>
      <c r="AR584" s="3"/>
      <c r="AS584" s="3"/>
      <c r="AT584" s="3"/>
      <c r="AU584" s="3"/>
      <c r="AV584" s="3"/>
      <c r="AW584" s="3"/>
      <c r="AX584" s="3"/>
      <c r="AY584" s="3"/>
      <c r="AZ584" s="3"/>
      <c r="BA584" s="3"/>
      <c r="BB584" s="3"/>
      <c r="BC584" s="3"/>
      <c r="BD584" s="3"/>
      <c r="BE584" s="3"/>
      <c r="BF584" s="3"/>
      <c r="BG584" s="3"/>
      <c r="BH584" s="3"/>
      <c r="BI584" s="3"/>
      <c r="BJ584" s="3"/>
      <c r="BK584" s="3"/>
      <c r="BL584" s="3"/>
      <c r="BM584" s="3"/>
      <c r="BN584" s="3"/>
      <c r="BO584" s="3"/>
      <c r="BP584" s="3"/>
      <c r="BQ584" s="3"/>
      <c r="BR584" s="3"/>
      <c r="BS584" s="3"/>
      <c r="BT584" s="3"/>
      <c r="BU584" s="3"/>
      <c r="BV584" s="3"/>
      <c r="BW584" s="3"/>
      <c r="BX584" s="3"/>
    </row>
    <row r="585" spans="25:76" s="2" customFormat="1" ht="15.75" x14ac:dyDescent="0.25">
      <c r="Y585" s="3"/>
      <c r="Z585" s="3"/>
      <c r="AA585" s="3"/>
      <c r="AB585" s="3"/>
      <c r="AC585" s="3"/>
      <c r="AD585" s="3"/>
      <c r="AE585" s="3"/>
      <c r="AF585" s="3"/>
      <c r="AG585" s="3"/>
      <c r="AH585" s="3"/>
      <c r="AI585" s="3"/>
      <c r="AJ585" s="3"/>
      <c r="AK585" s="3"/>
      <c r="AL585" s="3"/>
      <c r="AM585" s="3"/>
      <c r="AN585" s="3"/>
      <c r="AO585" s="3"/>
      <c r="AP585" s="3"/>
      <c r="AQ585" s="3"/>
      <c r="AR585" s="3"/>
      <c r="AS585" s="3"/>
      <c r="AT585" s="3"/>
      <c r="AU585" s="3"/>
      <c r="AV585" s="3"/>
      <c r="AW585" s="3"/>
      <c r="AX585" s="3"/>
      <c r="AY585" s="3"/>
      <c r="AZ585" s="3"/>
      <c r="BA585" s="3"/>
      <c r="BB585" s="3"/>
      <c r="BC585" s="3"/>
      <c r="BD585" s="3"/>
      <c r="BE585" s="3"/>
      <c r="BF585" s="3"/>
      <c r="BG585" s="3"/>
      <c r="BH585" s="3"/>
      <c r="BI585" s="3"/>
      <c r="BJ585" s="3"/>
      <c r="BK585" s="3"/>
      <c r="BL585" s="3"/>
      <c r="BM585" s="3"/>
      <c r="BN585" s="3"/>
      <c r="BO585" s="3"/>
      <c r="BP585" s="3"/>
      <c r="BQ585" s="3"/>
      <c r="BR585" s="3"/>
      <c r="BS585" s="3"/>
      <c r="BT585" s="3"/>
      <c r="BU585" s="3"/>
      <c r="BV585" s="3"/>
      <c r="BW585" s="3"/>
      <c r="BX585" s="3"/>
    </row>
    <row r="586" spans="25:76" s="2" customFormat="1" ht="15.75" x14ac:dyDescent="0.25">
      <c r="Y586" s="3"/>
      <c r="Z586" s="3"/>
      <c r="AA586" s="3"/>
      <c r="AB586" s="3"/>
      <c r="AC586" s="3"/>
      <c r="AD586" s="3"/>
      <c r="AE586" s="3"/>
      <c r="AF586" s="3"/>
      <c r="AG586" s="3"/>
      <c r="AH586" s="3"/>
      <c r="AI586" s="3"/>
      <c r="AJ586" s="3"/>
      <c r="AK586" s="3"/>
      <c r="AL586" s="3"/>
      <c r="AM586" s="3"/>
      <c r="AN586" s="3"/>
      <c r="AO586" s="3"/>
      <c r="AP586" s="3"/>
      <c r="AQ586" s="3"/>
      <c r="AR586" s="3"/>
      <c r="AS586" s="3"/>
      <c r="AT586" s="3"/>
      <c r="AU586" s="3"/>
      <c r="AV586" s="3"/>
      <c r="AW586" s="3"/>
      <c r="AX586" s="3"/>
      <c r="AY586" s="3"/>
      <c r="AZ586" s="3"/>
      <c r="BA586" s="3"/>
      <c r="BB586" s="3"/>
      <c r="BC586" s="3"/>
      <c r="BD586" s="3"/>
      <c r="BE586" s="3"/>
      <c r="BF586" s="3"/>
      <c r="BG586" s="3"/>
      <c r="BH586" s="3"/>
      <c r="BI586" s="3"/>
      <c r="BJ586" s="3"/>
      <c r="BK586" s="3"/>
      <c r="BL586" s="3"/>
      <c r="BM586" s="3"/>
      <c r="BN586" s="3"/>
      <c r="BO586" s="3"/>
      <c r="BP586" s="3"/>
      <c r="BQ586" s="3"/>
      <c r="BR586" s="3"/>
      <c r="BS586" s="3"/>
      <c r="BT586" s="3"/>
      <c r="BU586" s="3"/>
      <c r="BV586" s="3"/>
      <c r="BW586" s="3"/>
      <c r="BX586" s="3"/>
    </row>
    <row r="587" spans="25:76" s="2" customFormat="1" ht="15.75" x14ac:dyDescent="0.25">
      <c r="Y587" s="3"/>
      <c r="Z587" s="3"/>
      <c r="AA587" s="3"/>
      <c r="AB587" s="3"/>
      <c r="AC587" s="3"/>
      <c r="AD587" s="3"/>
      <c r="AE587" s="3"/>
      <c r="AF587" s="3"/>
      <c r="AG587" s="3"/>
      <c r="AH587" s="3"/>
      <c r="AI587" s="3"/>
      <c r="AJ587" s="3"/>
      <c r="AK587" s="3"/>
      <c r="AL587" s="3"/>
      <c r="AM587" s="3"/>
      <c r="AN587" s="3"/>
      <c r="AO587" s="3"/>
      <c r="AP587" s="3"/>
      <c r="AQ587" s="3"/>
      <c r="AR587" s="3"/>
      <c r="AS587" s="3"/>
      <c r="AT587" s="3"/>
      <c r="AU587" s="3"/>
      <c r="AV587" s="3"/>
      <c r="AW587" s="3"/>
      <c r="AX587" s="3"/>
      <c r="AY587" s="3"/>
      <c r="AZ587" s="3"/>
      <c r="BA587" s="3"/>
      <c r="BB587" s="3"/>
      <c r="BC587" s="3"/>
      <c r="BD587" s="3"/>
      <c r="BE587" s="3"/>
      <c r="BF587" s="3"/>
      <c r="BG587" s="3"/>
      <c r="BH587" s="3"/>
      <c r="BI587" s="3"/>
      <c r="BJ587" s="3"/>
      <c r="BK587" s="3"/>
      <c r="BL587" s="3"/>
      <c r="BM587" s="3"/>
      <c r="BN587" s="3"/>
      <c r="BO587" s="3"/>
      <c r="BP587" s="3"/>
      <c r="BQ587" s="3"/>
      <c r="BR587" s="3"/>
      <c r="BS587" s="3"/>
      <c r="BT587" s="3"/>
      <c r="BU587" s="3"/>
      <c r="BV587" s="3"/>
      <c r="BW587" s="3"/>
      <c r="BX587" s="3"/>
    </row>
    <row r="588" spans="25:76" s="2" customFormat="1" ht="15.75" x14ac:dyDescent="0.25">
      <c r="Y588" s="3"/>
      <c r="Z588" s="3"/>
      <c r="AA588" s="3"/>
      <c r="AB588" s="3"/>
      <c r="AC588" s="3"/>
      <c r="AD588" s="3"/>
      <c r="AE588" s="3"/>
      <c r="AF588" s="3"/>
      <c r="AG588" s="3"/>
      <c r="AH588" s="3"/>
      <c r="AI588" s="3"/>
      <c r="AJ588" s="3"/>
      <c r="AK588" s="3"/>
      <c r="AL588" s="3"/>
      <c r="AM588" s="3"/>
      <c r="AN588" s="3"/>
      <c r="AO588" s="3"/>
      <c r="AP588" s="3"/>
      <c r="AQ588" s="3"/>
      <c r="AR588" s="3"/>
      <c r="AS588" s="3"/>
      <c r="AT588" s="3"/>
      <c r="AU588" s="3"/>
      <c r="AV588" s="3"/>
      <c r="AW588" s="3"/>
      <c r="AX588" s="3"/>
      <c r="AY588" s="3"/>
      <c r="AZ588" s="3"/>
      <c r="BA588" s="3"/>
      <c r="BB588" s="3"/>
      <c r="BC588" s="3"/>
      <c r="BD588" s="3"/>
      <c r="BE588" s="3"/>
      <c r="BF588" s="3"/>
      <c r="BG588" s="3"/>
      <c r="BH588" s="3"/>
      <c r="BI588" s="3"/>
      <c r="BJ588" s="3"/>
      <c r="BK588" s="3"/>
      <c r="BL588" s="3"/>
      <c r="BM588" s="3"/>
      <c r="BN588" s="3"/>
      <c r="BO588" s="3"/>
      <c r="BP588" s="3"/>
      <c r="BQ588" s="3"/>
      <c r="BR588" s="3"/>
      <c r="BS588" s="3"/>
      <c r="BT588" s="3"/>
      <c r="BU588" s="3"/>
      <c r="BV588" s="3"/>
      <c r="BW588" s="3"/>
      <c r="BX588" s="3"/>
    </row>
    <row r="589" spans="25:76" s="2" customFormat="1" ht="15.75" x14ac:dyDescent="0.25">
      <c r="Y589" s="3"/>
      <c r="Z589" s="3"/>
      <c r="AA589" s="3"/>
      <c r="AB589" s="3"/>
      <c r="AC589" s="3"/>
      <c r="AD589" s="3"/>
      <c r="AE589" s="3"/>
      <c r="AF589" s="3"/>
      <c r="AG589" s="3"/>
      <c r="AH589" s="3"/>
      <c r="AI589" s="3"/>
      <c r="AJ589" s="3"/>
      <c r="AK589" s="3"/>
      <c r="AL589" s="3"/>
      <c r="AM589" s="3"/>
      <c r="AN589" s="3"/>
      <c r="AO589" s="3"/>
      <c r="AP589" s="3"/>
      <c r="AQ589" s="3"/>
      <c r="AR589" s="3"/>
      <c r="AS589" s="3"/>
      <c r="AT589" s="3"/>
      <c r="AU589" s="3"/>
      <c r="AV589" s="3"/>
      <c r="AW589" s="3"/>
      <c r="AX589" s="3"/>
      <c r="AY589" s="3"/>
      <c r="AZ589" s="3"/>
      <c r="BA589" s="3"/>
      <c r="BB589" s="3"/>
      <c r="BC589" s="3"/>
      <c r="BD589" s="3"/>
      <c r="BE589" s="3"/>
      <c r="BF589" s="3"/>
      <c r="BG589" s="3"/>
      <c r="BH589" s="3"/>
      <c r="BI589" s="3"/>
      <c r="BJ589" s="3"/>
      <c r="BK589" s="3"/>
      <c r="BL589" s="3"/>
      <c r="BM589" s="3"/>
      <c r="BN589" s="3"/>
      <c r="BO589" s="3"/>
      <c r="BP589" s="3"/>
      <c r="BQ589" s="3"/>
      <c r="BR589" s="3"/>
      <c r="BS589" s="3"/>
      <c r="BT589" s="3"/>
      <c r="BU589" s="3"/>
      <c r="BV589" s="3"/>
      <c r="BW589" s="3"/>
      <c r="BX589" s="3"/>
    </row>
    <row r="590" spans="25:76" s="2" customFormat="1" ht="15.75" x14ac:dyDescent="0.25">
      <c r="Y590" s="3"/>
      <c r="Z590" s="3"/>
      <c r="AA590" s="3"/>
      <c r="AB590" s="3"/>
      <c r="AC590" s="3"/>
      <c r="AD590" s="3"/>
      <c r="AE590" s="3"/>
      <c r="AF590" s="3"/>
      <c r="AG590" s="3"/>
      <c r="AH590" s="3"/>
      <c r="AI590" s="3"/>
      <c r="AJ590" s="3"/>
      <c r="AK590" s="3"/>
      <c r="AL590" s="3"/>
      <c r="AM590" s="3"/>
      <c r="AN590" s="3"/>
      <c r="AO590" s="3"/>
      <c r="AP590" s="3"/>
      <c r="AQ590" s="3"/>
      <c r="AR590" s="3"/>
      <c r="AS590" s="3"/>
      <c r="AT590" s="3"/>
      <c r="AU590" s="3"/>
      <c r="AV590" s="3"/>
      <c r="AW590" s="3"/>
      <c r="AX590" s="3"/>
      <c r="AY590" s="3"/>
      <c r="AZ590" s="3"/>
      <c r="BA590" s="3"/>
      <c r="BB590" s="3"/>
      <c r="BC590" s="3"/>
      <c r="BD590" s="3"/>
      <c r="BE590" s="3"/>
      <c r="BF590" s="3"/>
      <c r="BG590" s="3"/>
      <c r="BH590" s="3"/>
      <c r="BI590" s="3"/>
      <c r="BJ590" s="3"/>
      <c r="BK590" s="3"/>
      <c r="BL590" s="3"/>
      <c r="BM590" s="3"/>
      <c r="BN590" s="3"/>
      <c r="BO590" s="3"/>
      <c r="BP590" s="3"/>
      <c r="BQ590" s="3"/>
      <c r="BR590" s="3"/>
      <c r="BS590" s="3"/>
      <c r="BT590" s="3"/>
      <c r="BU590" s="3"/>
      <c r="BV590" s="3"/>
      <c r="BW590" s="3"/>
      <c r="BX590" s="3"/>
    </row>
    <row r="591" spans="25:76" s="2" customFormat="1" ht="15.75" x14ac:dyDescent="0.25">
      <c r="Y591" s="3"/>
      <c r="Z591" s="3"/>
      <c r="AA591" s="3"/>
      <c r="AB591" s="3"/>
      <c r="AC591" s="3"/>
      <c r="AD591" s="3"/>
      <c r="AE591" s="3"/>
      <c r="AF591" s="3"/>
      <c r="AG591" s="3"/>
      <c r="AH591" s="3"/>
      <c r="AI591" s="3"/>
      <c r="AJ591" s="3"/>
      <c r="AK591" s="3"/>
      <c r="AL591" s="3"/>
      <c r="AM591" s="3"/>
      <c r="AN591" s="3"/>
      <c r="AO591" s="3"/>
      <c r="AP591" s="3"/>
      <c r="AQ591" s="3"/>
      <c r="AR591" s="3"/>
      <c r="AS591" s="3"/>
      <c r="AT591" s="3"/>
      <c r="AU591" s="3"/>
      <c r="AV591" s="3"/>
      <c r="AW591" s="3"/>
      <c r="AX591" s="3"/>
      <c r="AY591" s="3"/>
      <c r="AZ591" s="3"/>
      <c r="BA591" s="3"/>
      <c r="BB591" s="3"/>
      <c r="BC591" s="3"/>
      <c r="BD591" s="3"/>
      <c r="BE591" s="3"/>
      <c r="BF591" s="3"/>
      <c r="BG591" s="3"/>
      <c r="BH591" s="3"/>
      <c r="BI591" s="3"/>
      <c r="BJ591" s="3"/>
      <c r="BK591" s="3"/>
      <c r="BL591" s="3"/>
      <c r="BM591" s="3"/>
      <c r="BN591" s="3"/>
      <c r="BO591" s="3"/>
      <c r="BP591" s="3"/>
      <c r="BQ591" s="3"/>
      <c r="BR591" s="3"/>
      <c r="BS591" s="3"/>
      <c r="BT591" s="3"/>
      <c r="BU591" s="3"/>
      <c r="BV591" s="3"/>
      <c r="BW591" s="3"/>
      <c r="BX591" s="3"/>
    </row>
    <row r="592" spans="25:76" s="2" customFormat="1" ht="15.75" x14ac:dyDescent="0.25">
      <c r="Y592" s="3"/>
      <c r="Z592" s="3"/>
      <c r="AA592" s="3"/>
      <c r="AB592" s="3"/>
      <c r="AC592" s="3"/>
      <c r="AD592" s="3"/>
      <c r="AE592" s="3"/>
      <c r="AF592" s="3"/>
      <c r="AG592" s="3"/>
      <c r="AH592" s="3"/>
      <c r="AI592" s="3"/>
      <c r="AJ592" s="3"/>
      <c r="AK592" s="3"/>
      <c r="AL592" s="3"/>
      <c r="AM592" s="3"/>
      <c r="AN592" s="3"/>
      <c r="AO592" s="3"/>
      <c r="AP592" s="3"/>
      <c r="AQ592" s="3"/>
      <c r="AR592" s="3"/>
      <c r="AS592" s="3"/>
      <c r="AT592" s="3"/>
      <c r="AU592" s="3"/>
      <c r="AV592" s="3"/>
      <c r="AW592" s="3"/>
      <c r="AX592" s="3"/>
      <c r="AY592" s="3"/>
      <c r="AZ592" s="3"/>
      <c r="BA592" s="3"/>
      <c r="BB592" s="3"/>
      <c r="BC592" s="3"/>
      <c r="BD592" s="3"/>
      <c r="BE592" s="3"/>
      <c r="BF592" s="3"/>
      <c r="BG592" s="3"/>
      <c r="BH592" s="3"/>
      <c r="BI592" s="3"/>
      <c r="BJ592" s="3"/>
      <c r="BK592" s="3"/>
      <c r="BL592" s="3"/>
      <c r="BM592" s="3"/>
      <c r="BN592" s="3"/>
      <c r="BO592" s="3"/>
      <c r="BP592" s="3"/>
      <c r="BQ592" s="3"/>
      <c r="BR592" s="3"/>
      <c r="BS592" s="3"/>
      <c r="BT592" s="3"/>
      <c r="BU592" s="3"/>
      <c r="BV592" s="3"/>
      <c r="BW592" s="3"/>
      <c r="BX592" s="3"/>
    </row>
    <row r="593" spans="25:76" s="2" customFormat="1" ht="15.75" x14ac:dyDescent="0.25">
      <c r="Y593" s="3"/>
      <c r="Z593" s="3"/>
      <c r="AA593" s="3"/>
      <c r="AB593" s="3"/>
      <c r="AC593" s="3"/>
      <c r="AD593" s="3"/>
      <c r="AE593" s="3"/>
      <c r="AF593" s="3"/>
      <c r="AG593" s="3"/>
      <c r="AH593" s="3"/>
      <c r="AI593" s="3"/>
      <c r="AJ593" s="3"/>
      <c r="AK593" s="3"/>
      <c r="AL593" s="3"/>
      <c r="AM593" s="3"/>
      <c r="AN593" s="3"/>
      <c r="AO593" s="3"/>
      <c r="AP593" s="3"/>
      <c r="AQ593" s="3"/>
      <c r="AR593" s="3"/>
      <c r="AS593" s="3"/>
      <c r="AT593" s="3"/>
      <c r="AU593" s="3"/>
      <c r="AV593" s="3"/>
      <c r="AW593" s="3"/>
      <c r="AX593" s="3"/>
      <c r="AY593" s="3"/>
      <c r="AZ593" s="3"/>
      <c r="BA593" s="3"/>
      <c r="BB593" s="3"/>
      <c r="BC593" s="3"/>
      <c r="BD593" s="3"/>
      <c r="BE593" s="3"/>
      <c r="BF593" s="3"/>
      <c r="BG593" s="3"/>
      <c r="BH593" s="3"/>
      <c r="BI593" s="3"/>
      <c r="BJ593" s="3"/>
      <c r="BK593" s="3"/>
      <c r="BL593" s="3"/>
      <c r="BM593" s="3"/>
      <c r="BN593" s="3"/>
      <c r="BO593" s="3"/>
      <c r="BP593" s="3"/>
      <c r="BQ593" s="3"/>
      <c r="BR593" s="3"/>
      <c r="BS593" s="3"/>
      <c r="BT593" s="3"/>
      <c r="BU593" s="3"/>
      <c r="BV593" s="3"/>
      <c r="BW593" s="3"/>
      <c r="BX593" s="3"/>
    </row>
    <row r="594" spans="25:76" s="2" customFormat="1" ht="15.75" x14ac:dyDescent="0.25">
      <c r="Y594" s="3"/>
      <c r="Z594" s="3"/>
      <c r="AA594" s="3"/>
      <c r="AB594" s="3"/>
      <c r="AC594" s="3"/>
      <c r="AD594" s="3"/>
      <c r="AE594" s="3"/>
      <c r="AF594" s="3"/>
      <c r="AG594" s="3"/>
      <c r="AH594" s="3"/>
      <c r="AI594" s="3"/>
      <c r="AJ594" s="3"/>
      <c r="AK594" s="3"/>
      <c r="AL594" s="3"/>
      <c r="AM594" s="3"/>
      <c r="AN594" s="3"/>
      <c r="AO594" s="3"/>
      <c r="AP594" s="3"/>
      <c r="AQ594" s="3"/>
      <c r="AR594" s="3"/>
      <c r="AS594" s="3"/>
      <c r="AT594" s="3"/>
      <c r="AU594" s="3"/>
      <c r="AV594" s="3"/>
      <c r="AW594" s="3"/>
      <c r="AX594" s="3"/>
      <c r="AY594" s="3"/>
      <c r="AZ594" s="3"/>
      <c r="BA594" s="3"/>
      <c r="BB594" s="3"/>
      <c r="BC594" s="3"/>
      <c r="BD594" s="3"/>
      <c r="BE594" s="3"/>
      <c r="BF594" s="3"/>
      <c r="BG594" s="3"/>
      <c r="BH594" s="3"/>
      <c r="BI594" s="3"/>
      <c r="BJ594" s="3"/>
      <c r="BK594" s="3"/>
      <c r="BL594" s="3"/>
      <c r="BM594" s="3"/>
      <c r="BN594" s="3"/>
      <c r="BO594" s="3"/>
      <c r="BP594" s="3"/>
      <c r="BQ594" s="3"/>
      <c r="BR594" s="3"/>
      <c r="BS594" s="3"/>
      <c r="BT594" s="3"/>
      <c r="BU594" s="3"/>
      <c r="BV594" s="3"/>
      <c r="BW594" s="3"/>
      <c r="BX594" s="3"/>
    </row>
    <row r="595" spans="25:76" s="2" customFormat="1" ht="15.75" x14ac:dyDescent="0.25">
      <c r="Y595" s="3"/>
      <c r="Z595" s="3"/>
      <c r="AA595" s="3"/>
      <c r="AB595" s="3"/>
      <c r="AC595" s="3"/>
      <c r="AD595" s="3"/>
      <c r="AE595" s="3"/>
      <c r="AF595" s="3"/>
      <c r="AG595" s="3"/>
      <c r="AH595" s="3"/>
      <c r="AI595" s="3"/>
      <c r="AJ595" s="3"/>
      <c r="AK595" s="3"/>
      <c r="AL595" s="3"/>
      <c r="AM595" s="3"/>
      <c r="AN595" s="3"/>
      <c r="AO595" s="3"/>
      <c r="AP595" s="3"/>
      <c r="AQ595" s="3"/>
      <c r="AR595" s="3"/>
      <c r="AS595" s="3"/>
      <c r="AT595" s="3"/>
      <c r="AU595" s="3"/>
      <c r="AV595" s="3"/>
      <c r="AW595" s="3"/>
      <c r="AX595" s="3"/>
      <c r="AY595" s="3"/>
      <c r="AZ595" s="3"/>
      <c r="BA595" s="3"/>
      <c r="BB595" s="3"/>
      <c r="BC595" s="3"/>
      <c r="BD595" s="3"/>
      <c r="BE595" s="3"/>
      <c r="BF595" s="3"/>
      <c r="BG595" s="3"/>
      <c r="BH595" s="3"/>
      <c r="BI595" s="3"/>
      <c r="BJ595" s="3"/>
      <c r="BK595" s="3"/>
      <c r="BL595" s="3"/>
      <c r="BM595" s="3"/>
      <c r="BN595" s="3"/>
      <c r="BO595" s="3"/>
      <c r="BP595" s="3"/>
      <c r="BQ595" s="3"/>
      <c r="BR595" s="3"/>
      <c r="BS595" s="3"/>
      <c r="BT595" s="3"/>
      <c r="BU595" s="3"/>
      <c r="BV595" s="3"/>
      <c r="BW595" s="3"/>
      <c r="BX595" s="3"/>
    </row>
    <row r="596" spans="25:76" s="2" customFormat="1" ht="15.75" x14ac:dyDescent="0.25">
      <c r="Y596" s="3"/>
      <c r="Z596" s="3"/>
      <c r="AA596" s="3"/>
      <c r="AB596" s="3"/>
      <c r="AC596" s="3"/>
      <c r="AD596" s="3"/>
      <c r="AE596" s="3"/>
      <c r="AF596" s="3"/>
      <c r="AG596" s="3"/>
      <c r="AH596" s="3"/>
      <c r="AI596" s="3"/>
      <c r="AJ596" s="3"/>
      <c r="AK596" s="3"/>
      <c r="AL596" s="3"/>
      <c r="AM596" s="3"/>
      <c r="AN596" s="3"/>
      <c r="AO596" s="3"/>
      <c r="AP596" s="3"/>
      <c r="AQ596" s="3"/>
      <c r="AR596" s="3"/>
      <c r="AS596" s="3"/>
      <c r="AT596" s="3"/>
      <c r="AU596" s="3"/>
      <c r="AV596" s="3"/>
      <c r="AW596" s="3"/>
      <c r="AX596" s="3"/>
      <c r="AY596" s="3"/>
      <c r="AZ596" s="3"/>
      <c r="BA596" s="3"/>
      <c r="BB596" s="3"/>
      <c r="BC596" s="3"/>
      <c r="BD596" s="3"/>
      <c r="BE596" s="3"/>
      <c r="BF596" s="3"/>
      <c r="BG596" s="3"/>
      <c r="BH596" s="3"/>
      <c r="BI596" s="3"/>
      <c r="BJ596" s="3"/>
      <c r="BK596" s="3"/>
      <c r="BL596" s="3"/>
      <c r="BM596" s="3"/>
      <c r="BN596" s="3"/>
      <c r="BO596" s="3"/>
      <c r="BP596" s="3"/>
      <c r="BQ596" s="3"/>
      <c r="BR596" s="3"/>
      <c r="BS596" s="3"/>
      <c r="BT596" s="3"/>
      <c r="BU596" s="3"/>
      <c r="BV596" s="3"/>
      <c r="BW596" s="3"/>
      <c r="BX596" s="3"/>
    </row>
    <row r="597" spans="25:76" s="2" customFormat="1" ht="15.75" x14ac:dyDescent="0.25">
      <c r="Y597" s="3"/>
      <c r="Z597" s="3"/>
      <c r="AA597" s="3"/>
      <c r="AB597" s="11"/>
      <c r="AC597" s="3"/>
      <c r="AD597" s="3"/>
      <c r="AE597" s="3"/>
      <c r="AF597" s="3"/>
      <c r="AG597" s="3"/>
      <c r="AH597" s="3"/>
      <c r="AI597" s="3"/>
      <c r="AJ597" s="3"/>
      <c r="AK597" s="3"/>
      <c r="AL597" s="3"/>
      <c r="AM597" s="3"/>
      <c r="AN597" s="3"/>
      <c r="AO597" s="3"/>
      <c r="AP597" s="3"/>
      <c r="AQ597" s="3"/>
      <c r="AR597" s="3"/>
      <c r="AS597" s="3"/>
      <c r="AT597" s="3"/>
      <c r="AU597" s="3"/>
      <c r="AV597" s="3"/>
      <c r="AW597" s="3"/>
      <c r="AX597" s="3"/>
      <c r="AY597" s="3"/>
      <c r="AZ597" s="3"/>
      <c r="BA597" s="3"/>
      <c r="BB597" s="3"/>
      <c r="BC597" s="3"/>
      <c r="BD597" s="3"/>
      <c r="BE597" s="3"/>
      <c r="BF597" s="3"/>
      <c r="BG597" s="3"/>
      <c r="BH597" s="3"/>
      <c r="BI597" s="3"/>
      <c r="BJ597" s="3"/>
      <c r="BK597" s="3"/>
      <c r="BL597" s="3"/>
      <c r="BM597" s="3"/>
      <c r="BN597" s="3"/>
      <c r="BO597" s="3"/>
      <c r="BP597" s="3"/>
      <c r="BQ597" s="3"/>
      <c r="BR597" s="3"/>
      <c r="BS597" s="3"/>
      <c r="BT597" s="3"/>
      <c r="BU597" s="3"/>
      <c r="BV597" s="3"/>
      <c r="BW597" s="3"/>
      <c r="BX597" s="3"/>
    </row>
    <row r="598" spans="25:76" ht="15.75" x14ac:dyDescent="0.25">
      <c r="AU598" s="3"/>
    </row>
    <row r="599" spans="25:76" ht="15.75" x14ac:dyDescent="0.25">
      <c r="AU599" s="3"/>
    </row>
    <row r="600" spans="25:76" ht="15.75" x14ac:dyDescent="0.25">
      <c r="AU600" s="3"/>
    </row>
    <row r="601" spans="25:76" ht="15.75" x14ac:dyDescent="0.25">
      <c r="AU601" s="3"/>
    </row>
    <row r="602" spans="25:76" ht="15.75" x14ac:dyDescent="0.25">
      <c r="AU602" s="3"/>
    </row>
    <row r="603" spans="25:76" ht="15.75" x14ac:dyDescent="0.25">
      <c r="AU603" s="3"/>
    </row>
    <row r="604" spans="25:76" ht="15.75" x14ac:dyDescent="0.25">
      <c r="AU604" s="3"/>
    </row>
    <row r="605" spans="25:76" ht="15.75" x14ac:dyDescent="0.25">
      <c r="AU605" s="3"/>
    </row>
    <row r="606" spans="25:76" ht="15.75" x14ac:dyDescent="0.25">
      <c r="AU606" s="3"/>
    </row>
    <row r="607" spans="25:76" ht="15.75" x14ac:dyDescent="0.25">
      <c r="AU607" s="3"/>
    </row>
    <row r="608" spans="25:76" ht="15.75" x14ac:dyDescent="0.25">
      <c r="AU608" s="3"/>
    </row>
    <row r="609" spans="47:47" ht="15.75" x14ac:dyDescent="0.25">
      <c r="AU609" s="3"/>
    </row>
    <row r="610" spans="47:47" ht="15.75" x14ac:dyDescent="0.25">
      <c r="AU610" s="3"/>
    </row>
    <row r="611" spans="47:47" ht="15.75" x14ac:dyDescent="0.25">
      <c r="AU611" s="3"/>
    </row>
    <row r="612" spans="47:47" ht="15.75" x14ac:dyDescent="0.25">
      <c r="AU612" s="3"/>
    </row>
    <row r="613" spans="47:47" ht="15.75" x14ac:dyDescent="0.25">
      <c r="AU613" s="3"/>
    </row>
    <row r="614" spans="47:47" ht="15.75" x14ac:dyDescent="0.25">
      <c r="AU614" s="3"/>
    </row>
    <row r="615" spans="47:47" ht="15.75" x14ac:dyDescent="0.25">
      <c r="AU615" s="3"/>
    </row>
    <row r="616" spans="47:47" ht="15.75" x14ac:dyDescent="0.25">
      <c r="AU616" s="3"/>
    </row>
    <row r="617" spans="47:47" ht="15.75" x14ac:dyDescent="0.25">
      <c r="AU617" s="3"/>
    </row>
    <row r="618" spans="47:47" ht="15.75" x14ac:dyDescent="0.25">
      <c r="AU618" s="3"/>
    </row>
    <row r="619" spans="47:47" ht="15.75" x14ac:dyDescent="0.25">
      <c r="AU619" s="3"/>
    </row>
    <row r="620" spans="47:47" ht="15.75" x14ac:dyDescent="0.25">
      <c r="AU620" s="3"/>
    </row>
    <row r="621" spans="47:47" ht="15.75" x14ac:dyDescent="0.25">
      <c r="AU621" s="3"/>
    </row>
    <row r="622" spans="47:47" ht="15.75" x14ac:dyDescent="0.25">
      <c r="AU622" s="3"/>
    </row>
    <row r="623" spans="47:47" ht="15.75" x14ac:dyDescent="0.25">
      <c r="AU623" s="3"/>
    </row>
    <row r="624" spans="47:47" ht="15.75" x14ac:dyDescent="0.25">
      <c r="AU624" s="3"/>
    </row>
    <row r="625" spans="47:47" ht="15.75" x14ac:dyDescent="0.25">
      <c r="AU625" s="3"/>
    </row>
    <row r="626" spans="47:47" ht="15.75" x14ac:dyDescent="0.25">
      <c r="AU626" s="3"/>
    </row>
    <row r="627" spans="47:47" ht="15.75" x14ac:dyDescent="0.25">
      <c r="AU627" s="3"/>
    </row>
    <row r="628" spans="47:47" ht="15.75" x14ac:dyDescent="0.25">
      <c r="AU628" s="3"/>
    </row>
    <row r="629" spans="47:47" ht="15.75" x14ac:dyDescent="0.25">
      <c r="AU629" s="3"/>
    </row>
  </sheetData>
  <mergeCells count="116">
    <mergeCell ref="A5:X5"/>
    <mergeCell ref="A94:F95"/>
    <mergeCell ref="R57:X57"/>
    <mergeCell ref="D57:M57"/>
    <mergeCell ref="A59:X59"/>
    <mergeCell ref="A60:X63"/>
    <mergeCell ref="A7:X7"/>
    <mergeCell ref="A6:X6"/>
    <mergeCell ref="K36:X36"/>
    <mergeCell ref="B17:D17"/>
    <mergeCell ref="E17:K17"/>
    <mergeCell ref="P17:W17"/>
    <mergeCell ref="B19:D19"/>
    <mergeCell ref="E19:W19"/>
    <mergeCell ref="A9:X9"/>
    <mergeCell ref="B11:D11"/>
    <mergeCell ref="E11:K11"/>
    <mergeCell ref="M11:O11"/>
    <mergeCell ref="P11:W11"/>
    <mergeCell ref="E13:L13"/>
    <mergeCell ref="P13:W13"/>
    <mergeCell ref="B15:D15"/>
    <mergeCell ref="E15:K15"/>
    <mergeCell ref="P15:W15"/>
    <mergeCell ref="G124:L125"/>
    <mergeCell ref="M124:R125"/>
    <mergeCell ref="S124:X125"/>
    <mergeCell ref="A22:X25"/>
    <mergeCell ref="A26:X29"/>
    <mergeCell ref="K35:X35"/>
    <mergeCell ref="G94:L95"/>
    <mergeCell ref="S94:X95"/>
    <mergeCell ref="A113:X114"/>
    <mergeCell ref="N101:Q101"/>
    <mergeCell ref="S96:X98"/>
    <mergeCell ref="M96:R98"/>
    <mergeCell ref="G96:L98"/>
    <mergeCell ref="N82:W82"/>
    <mergeCell ref="A83:X83"/>
    <mergeCell ref="A84:X93"/>
    <mergeCell ref="A64:L64"/>
    <mergeCell ref="M64:X64"/>
    <mergeCell ref="B65:K65"/>
    <mergeCell ref="B70:C70"/>
    <mergeCell ref="D70:K70"/>
    <mergeCell ref="N80:O80"/>
    <mergeCell ref="P80:W80"/>
    <mergeCell ref="B81:K81"/>
    <mergeCell ref="A154:X154"/>
    <mergeCell ref="A149:X149"/>
    <mergeCell ref="P148:Q148"/>
    <mergeCell ref="B148:F148"/>
    <mergeCell ref="A147:X147"/>
    <mergeCell ref="A146:X146"/>
    <mergeCell ref="A136:X136"/>
    <mergeCell ref="A134:X134"/>
    <mergeCell ref="A135:X135"/>
    <mergeCell ref="P139:X139"/>
    <mergeCell ref="B139:F139"/>
    <mergeCell ref="P137:Q137"/>
    <mergeCell ref="B137:F137"/>
    <mergeCell ref="G148:O148"/>
    <mergeCell ref="R148:W148"/>
    <mergeCell ref="B151:W153"/>
    <mergeCell ref="B141:X141"/>
    <mergeCell ref="B150:X150"/>
    <mergeCell ref="A145:X145"/>
    <mergeCell ref="G137:O137"/>
    <mergeCell ref="G139:O139"/>
    <mergeCell ref="B142:W144"/>
    <mergeCell ref="A140:X140"/>
    <mergeCell ref="A138:X138"/>
    <mergeCell ref="A126:F128"/>
    <mergeCell ref="G126:L128"/>
    <mergeCell ref="M126:R128"/>
    <mergeCell ref="S126:X128"/>
    <mergeCell ref="R137:W137"/>
    <mergeCell ref="O129:R131"/>
    <mergeCell ref="T99:W100"/>
    <mergeCell ref="N99:Q100"/>
    <mergeCell ref="A10:X10"/>
    <mergeCell ref="A116:X123"/>
    <mergeCell ref="A112:X112"/>
    <mergeCell ref="A133:X133"/>
    <mergeCell ref="K32:X32"/>
    <mergeCell ref="S129:X131"/>
    <mergeCell ref="D110:M110"/>
    <mergeCell ref="R110:X110"/>
    <mergeCell ref="M94:R95"/>
    <mergeCell ref="A129:L131"/>
    <mergeCell ref="A115:X115"/>
    <mergeCell ref="A124:F125"/>
    <mergeCell ref="A96:F98"/>
    <mergeCell ref="A99:L101"/>
    <mergeCell ref="S101:X101"/>
    <mergeCell ref="R100:S100"/>
    <mergeCell ref="N81:W81"/>
    <mergeCell ref="B71:C71"/>
    <mergeCell ref="D71:K71"/>
    <mergeCell ref="N71:W71"/>
    <mergeCell ref="B72:K72"/>
    <mergeCell ref="N65:W65"/>
    <mergeCell ref="N66:W66"/>
    <mergeCell ref="N67:W67"/>
    <mergeCell ref="N70:W70"/>
    <mergeCell ref="B73:K73"/>
    <mergeCell ref="K37:X37"/>
    <mergeCell ref="K34:X34"/>
    <mergeCell ref="K31:X31"/>
    <mergeCell ref="K38:X38"/>
    <mergeCell ref="K33:X33"/>
    <mergeCell ref="M74:X74"/>
    <mergeCell ref="N75:W75"/>
    <mergeCell ref="N76:W76"/>
    <mergeCell ref="N79:O79"/>
    <mergeCell ref="P79:W79"/>
  </mergeCells>
  <printOptions horizontalCentered="1"/>
  <pageMargins left="0.25" right="0.25" top="0.5" bottom="0.3" header="0.3" footer="0.3"/>
  <pageSetup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Y62"/>
  <sheetViews>
    <sheetView zoomScale="115" zoomScaleNormal="115" workbookViewId="0">
      <selection activeCell="W15" sqref="W15"/>
    </sheetView>
  </sheetViews>
  <sheetFormatPr defaultColWidth="7.5703125" defaultRowHeight="15" x14ac:dyDescent="0.25"/>
  <cols>
    <col min="1" max="1" width="2" style="11" customWidth="1"/>
    <col min="2" max="13" width="8.7109375" style="11" customWidth="1"/>
    <col min="14" max="14" width="2" style="11" customWidth="1"/>
    <col min="15" max="16384" width="7.5703125" style="11"/>
  </cols>
  <sheetData>
    <row r="1" spans="1:15" ht="21" x14ac:dyDescent="0.35">
      <c r="A1" s="247" t="s">
        <v>236</v>
      </c>
      <c r="B1" s="247"/>
      <c r="C1" s="247"/>
      <c r="D1" s="247"/>
      <c r="E1" s="247"/>
      <c r="F1" s="247"/>
      <c r="G1" s="247"/>
      <c r="H1" s="247"/>
      <c r="I1" s="247"/>
      <c r="J1" s="247"/>
      <c r="K1" s="247"/>
      <c r="L1" s="247"/>
      <c r="M1" s="247"/>
      <c r="N1" s="247"/>
    </row>
    <row r="2" spans="1:15" ht="21" x14ac:dyDescent="0.35">
      <c r="A2" s="247" t="s">
        <v>237</v>
      </c>
      <c r="B2" s="247"/>
      <c r="C2" s="247"/>
      <c r="D2" s="247"/>
      <c r="E2" s="247"/>
      <c r="F2" s="247"/>
      <c r="G2" s="247"/>
      <c r="H2" s="247"/>
      <c r="I2" s="247"/>
      <c r="J2" s="247"/>
      <c r="K2" s="247"/>
      <c r="L2" s="247"/>
      <c r="M2" s="247"/>
      <c r="N2" s="247"/>
    </row>
    <row r="3" spans="1:15" ht="21" x14ac:dyDescent="0.35">
      <c r="A3" s="247" t="s">
        <v>238</v>
      </c>
      <c r="B3" s="247"/>
      <c r="C3" s="247"/>
      <c r="D3" s="247"/>
      <c r="E3" s="247"/>
      <c r="F3" s="247"/>
      <c r="G3" s="247"/>
      <c r="H3" s="247"/>
      <c r="I3" s="247"/>
      <c r="J3" s="247"/>
      <c r="K3" s="247"/>
      <c r="L3" s="247"/>
      <c r="M3" s="247"/>
      <c r="N3" s="247"/>
    </row>
    <row r="4" spans="1:15" ht="7.5" customHeight="1" x14ac:dyDescent="0.25">
      <c r="A4" s="105"/>
      <c r="B4" s="106"/>
      <c r="C4" s="106"/>
      <c r="D4" s="106"/>
      <c r="E4" s="106"/>
      <c r="F4" s="106"/>
      <c r="G4" s="106"/>
      <c r="H4" s="106"/>
      <c r="I4" s="106"/>
      <c r="J4" s="106"/>
      <c r="K4" s="106"/>
      <c r="L4" s="106"/>
      <c r="M4" s="106"/>
      <c r="N4" s="107"/>
    </row>
    <row r="5" spans="1:15" ht="15.75" x14ac:dyDescent="0.25">
      <c r="A5" s="108"/>
      <c r="B5" s="260" t="s">
        <v>239</v>
      </c>
      <c r="C5" s="260"/>
      <c r="D5" s="261">
        <f>'DATA ENTRY'!B4</f>
        <v>0</v>
      </c>
      <c r="E5" s="261"/>
      <c r="F5" s="261"/>
      <c r="G5" s="261"/>
      <c r="H5" s="260" t="s">
        <v>240</v>
      </c>
      <c r="I5" s="260"/>
      <c r="J5" s="261" t="str">
        <f>'DATA ENTRY'!B7</f>
        <v>Select One</v>
      </c>
      <c r="K5" s="261"/>
      <c r="L5" s="261"/>
      <c r="M5" s="261"/>
      <c r="N5" s="109"/>
    </row>
    <row r="6" spans="1:15" ht="15.75" x14ac:dyDescent="0.25">
      <c r="A6" s="108"/>
      <c r="B6" s="100" t="s">
        <v>241</v>
      </c>
      <c r="C6" s="100"/>
      <c r="D6" s="261" t="str">
        <f>'DATA ENTRY'!B11</f>
        <v>Select One</v>
      </c>
      <c r="E6" s="261"/>
      <c r="F6" s="261"/>
      <c r="G6" s="261"/>
      <c r="H6" s="260" t="s">
        <v>242</v>
      </c>
      <c r="I6" s="260"/>
      <c r="J6" s="262" t="str">
        <f>'DATA ENTRY'!B10</f>
        <v>Midpoint</v>
      </c>
      <c r="K6" s="261"/>
      <c r="L6" s="261"/>
      <c r="M6" s="261"/>
      <c r="N6" s="109"/>
    </row>
    <row r="7" spans="1:15" ht="15.75" x14ac:dyDescent="0.25">
      <c r="A7" s="108"/>
      <c r="B7" s="260" t="s">
        <v>243</v>
      </c>
      <c r="C7" s="260"/>
      <c r="D7" s="261" t="str">
        <f>'DATA ENTRY'!B6</f>
        <v>Select One</v>
      </c>
      <c r="E7" s="261"/>
      <c r="F7" s="261"/>
      <c r="G7" s="261"/>
      <c r="H7" s="260" t="s">
        <v>244</v>
      </c>
      <c r="I7" s="260"/>
      <c r="J7" s="261" t="str">
        <f>'DATA ENTRY'!B8</f>
        <v>2022-2023</v>
      </c>
      <c r="K7" s="261"/>
      <c r="L7" s="261"/>
      <c r="M7" s="261"/>
      <c r="N7" s="109"/>
    </row>
    <row r="8" spans="1:15" ht="15.75" x14ac:dyDescent="0.25">
      <c r="A8" s="108"/>
      <c r="B8" s="260" t="s">
        <v>245</v>
      </c>
      <c r="C8" s="260"/>
      <c r="D8" s="262">
        <f>'DATA ENTRY'!B9</f>
        <v>0</v>
      </c>
      <c r="E8" s="261"/>
      <c r="F8" s="261"/>
      <c r="G8" s="261"/>
      <c r="H8" s="100"/>
      <c r="I8" s="100"/>
      <c r="J8" s="100"/>
      <c r="K8" s="100"/>
      <c r="L8" s="100"/>
      <c r="M8" s="100"/>
      <c r="N8" s="109"/>
    </row>
    <row r="9" spans="1:15" ht="15.75" x14ac:dyDescent="0.25">
      <c r="A9" s="108"/>
      <c r="B9" s="260" t="s">
        <v>246</v>
      </c>
      <c r="C9" s="260"/>
      <c r="D9" s="263" t="str">
        <f>'DATA ENTRY'!B5</f>
        <v>Select One</v>
      </c>
      <c r="E9" s="263"/>
      <c r="F9" s="263"/>
      <c r="G9" s="263"/>
      <c r="H9" s="263"/>
      <c r="I9" s="263"/>
      <c r="J9" s="263"/>
      <c r="K9" s="263"/>
      <c r="L9" s="263"/>
      <c r="M9" s="263"/>
      <c r="N9" s="109"/>
    </row>
    <row r="10" spans="1:15" ht="12" customHeight="1" x14ac:dyDescent="0.25">
      <c r="A10" s="110"/>
      <c r="B10" s="103"/>
      <c r="C10" s="103"/>
      <c r="D10" s="103"/>
      <c r="E10" s="103"/>
      <c r="F10" s="103"/>
      <c r="G10" s="103"/>
      <c r="H10" s="103"/>
      <c r="I10" s="103"/>
      <c r="J10" s="103"/>
      <c r="K10" s="103"/>
      <c r="L10" s="103"/>
      <c r="M10" s="103"/>
      <c r="N10" s="111"/>
    </row>
    <row r="11" spans="1:15" ht="34.5" customHeight="1" thickBot="1" x14ac:dyDescent="0.3">
      <c r="A11" s="264" t="s">
        <v>247</v>
      </c>
      <c r="B11" s="264"/>
      <c r="C11" s="264"/>
      <c r="D11" s="264"/>
      <c r="E11" s="264"/>
      <c r="F11" s="264"/>
      <c r="G11" s="264"/>
      <c r="H11" s="264"/>
      <c r="I11" s="264"/>
      <c r="J11" s="264"/>
      <c r="K11" s="264"/>
      <c r="L11" s="264"/>
      <c r="M11" s="264"/>
      <c r="N11" s="264"/>
    </row>
    <row r="12" spans="1:15" ht="15.75" thickBot="1" x14ac:dyDescent="0.3">
      <c r="A12" s="265" t="s">
        <v>248</v>
      </c>
      <c r="B12" s="266"/>
      <c r="C12" s="266"/>
      <c r="D12" s="266"/>
      <c r="E12" s="266"/>
      <c r="F12" s="266"/>
      <c r="G12" s="266"/>
      <c r="H12" s="266"/>
      <c r="I12" s="266"/>
      <c r="J12" s="266"/>
      <c r="K12" s="266"/>
      <c r="L12" s="266"/>
      <c r="M12" s="266"/>
      <c r="N12" s="267"/>
    </row>
    <row r="13" spans="1:15" ht="65.25" customHeight="1" x14ac:dyDescent="0.25">
      <c r="A13" s="268" t="s">
        <v>249</v>
      </c>
      <c r="B13" s="269"/>
      <c r="C13" s="269"/>
      <c r="D13" s="269" t="s">
        <v>250</v>
      </c>
      <c r="E13" s="269"/>
      <c r="F13" s="269" t="s">
        <v>251</v>
      </c>
      <c r="G13" s="269"/>
      <c r="H13" s="269"/>
      <c r="I13" s="269"/>
      <c r="J13" s="269"/>
      <c r="K13" s="269" t="s">
        <v>252</v>
      </c>
      <c r="L13" s="269"/>
      <c r="M13" s="269"/>
      <c r="N13" s="270"/>
    </row>
    <row r="14" spans="1:15" s="26" customFormat="1" ht="15.75" x14ac:dyDescent="0.25">
      <c r="A14" s="281" t="s">
        <v>253</v>
      </c>
      <c r="B14" s="282"/>
      <c r="C14" s="293"/>
      <c r="D14" s="296">
        <v>4</v>
      </c>
      <c r="E14" s="297"/>
      <c r="F14" s="302" t="s">
        <v>254</v>
      </c>
      <c r="G14" s="303"/>
      <c r="H14" s="303"/>
      <c r="I14" s="303"/>
      <c r="J14" s="22" t="s">
        <v>255</v>
      </c>
      <c r="K14" s="23"/>
      <c r="L14" s="24"/>
      <c r="M14" s="63"/>
      <c r="N14" s="25"/>
    </row>
    <row r="15" spans="1:15" s="26" customFormat="1" ht="15.75" x14ac:dyDescent="0.25">
      <c r="A15" s="283"/>
      <c r="B15" s="284"/>
      <c r="C15" s="294"/>
      <c r="D15" s="298"/>
      <c r="E15" s="299"/>
      <c r="F15" s="304" t="s">
        <v>256</v>
      </c>
      <c r="G15" s="305"/>
      <c r="H15" s="305"/>
      <c r="I15" s="305"/>
      <c r="J15" s="27" t="s">
        <v>257</v>
      </c>
      <c r="K15" s="29" t="s">
        <v>258</v>
      </c>
      <c r="M15" s="64">
        <f>'DATA ENTRY'!B25</f>
        <v>0</v>
      </c>
      <c r="N15" s="28"/>
      <c r="O15" s="65"/>
    </row>
    <row r="16" spans="1:15" s="26" customFormat="1" ht="15.75" x14ac:dyDescent="0.25">
      <c r="A16" s="283"/>
      <c r="B16" s="284"/>
      <c r="C16" s="294"/>
      <c r="D16" s="298"/>
      <c r="E16" s="299"/>
      <c r="F16" s="101" t="s">
        <v>259</v>
      </c>
      <c r="G16" s="102"/>
      <c r="H16" s="102"/>
      <c r="I16" s="102"/>
      <c r="J16" s="27" t="s">
        <v>260</v>
      </c>
      <c r="K16" s="36" t="s">
        <v>261</v>
      </c>
      <c r="L16" s="11"/>
      <c r="M16" s="37"/>
      <c r="N16" s="28"/>
    </row>
    <row r="17" spans="1:15" s="26" customFormat="1" ht="15.75" x14ac:dyDescent="0.25">
      <c r="A17" s="283"/>
      <c r="B17" s="284"/>
      <c r="C17" s="294"/>
      <c r="D17" s="298"/>
      <c r="E17" s="299"/>
      <c r="F17" s="101" t="s">
        <v>262</v>
      </c>
      <c r="G17" s="102"/>
      <c r="H17" s="102"/>
      <c r="I17" s="102"/>
      <c r="J17" s="27" t="s">
        <v>263</v>
      </c>
      <c r="K17" s="29" t="s">
        <v>264</v>
      </c>
      <c r="L17" s="11"/>
      <c r="M17" s="35">
        <f>ROUND(M15*0.65,2)</f>
        <v>0</v>
      </c>
      <c r="N17" s="28"/>
      <c r="O17" s="65"/>
    </row>
    <row r="18" spans="1:15" s="26" customFormat="1" ht="15" customHeight="1" x14ac:dyDescent="0.25">
      <c r="A18" s="283"/>
      <c r="B18" s="284"/>
      <c r="C18" s="294"/>
      <c r="D18" s="298"/>
      <c r="E18" s="299"/>
      <c r="F18" s="289"/>
      <c r="G18" s="290"/>
      <c r="H18" s="290"/>
      <c r="I18" s="290"/>
      <c r="J18" s="27"/>
      <c r="K18" s="29"/>
      <c r="M18" s="61"/>
      <c r="N18" s="28"/>
    </row>
    <row r="19" spans="1:15" s="26" customFormat="1" ht="15" customHeight="1" thickBot="1" x14ac:dyDescent="0.3">
      <c r="A19" s="285"/>
      <c r="B19" s="286"/>
      <c r="C19" s="295"/>
      <c r="D19" s="300"/>
      <c r="E19" s="301"/>
      <c r="F19" s="306"/>
      <c r="G19" s="307"/>
      <c r="H19" s="307"/>
      <c r="I19" s="307"/>
      <c r="J19" s="30"/>
      <c r="K19" s="31"/>
      <c r="L19" s="32"/>
      <c r="M19" s="62"/>
      <c r="N19" s="33"/>
    </row>
    <row r="20" spans="1:15" s="26" customFormat="1" ht="11.25" customHeight="1" thickBot="1" x14ac:dyDescent="0.25"/>
    <row r="21" spans="1:15" x14ac:dyDescent="0.25">
      <c r="A21" s="271" t="s">
        <v>265</v>
      </c>
      <c r="B21" s="272"/>
      <c r="C21" s="272"/>
      <c r="D21" s="272"/>
      <c r="E21" s="272"/>
      <c r="F21" s="272"/>
      <c r="G21" s="272"/>
      <c r="H21" s="272"/>
      <c r="I21" s="272"/>
      <c r="J21" s="272"/>
      <c r="K21" s="272"/>
      <c r="L21" s="272"/>
      <c r="M21" s="272"/>
      <c r="N21" s="273"/>
    </row>
    <row r="22" spans="1:15" s="26" customFormat="1" ht="65.25" customHeight="1" x14ac:dyDescent="0.2">
      <c r="A22" s="274" t="s">
        <v>266</v>
      </c>
      <c r="B22" s="275"/>
      <c r="C22" s="275"/>
      <c r="D22" s="276" t="s">
        <v>267</v>
      </c>
      <c r="E22" s="277"/>
      <c r="F22" s="277"/>
      <c r="G22" s="277"/>
      <c r="H22" s="277"/>
      <c r="I22" s="277"/>
      <c r="J22" s="278"/>
      <c r="K22" s="279" t="s">
        <v>268</v>
      </c>
      <c r="L22" s="279"/>
      <c r="M22" s="279"/>
      <c r="N22" s="280"/>
    </row>
    <row r="23" spans="1:15" s="26" customFormat="1" ht="15" customHeight="1" x14ac:dyDescent="0.2">
      <c r="A23" s="281" t="s">
        <v>269</v>
      </c>
      <c r="B23" s="282"/>
      <c r="C23" s="282"/>
      <c r="D23" s="339" t="s">
        <v>270</v>
      </c>
      <c r="E23" s="340"/>
      <c r="F23" s="340"/>
      <c r="G23" s="112"/>
      <c r="H23" s="340" t="s">
        <v>270</v>
      </c>
      <c r="I23" s="340"/>
      <c r="J23" s="340"/>
      <c r="K23" s="287" t="s">
        <v>271</v>
      </c>
      <c r="L23" s="288"/>
      <c r="M23" s="291">
        <f>'DATA ENTRY'!B30</f>
        <v>0</v>
      </c>
      <c r="N23" s="25"/>
    </row>
    <row r="24" spans="1:15" s="26" customFormat="1" ht="15" customHeight="1" x14ac:dyDescent="0.2">
      <c r="A24" s="283"/>
      <c r="B24" s="284"/>
      <c r="C24" s="284"/>
      <c r="D24" s="341" t="s">
        <v>272</v>
      </c>
      <c r="E24" s="342"/>
      <c r="F24" s="342"/>
      <c r="G24" s="57"/>
      <c r="H24" s="343" t="s">
        <v>273</v>
      </c>
      <c r="I24" s="343"/>
      <c r="J24" s="343"/>
      <c r="K24" s="289"/>
      <c r="L24" s="290"/>
      <c r="M24" s="292"/>
      <c r="N24" s="28"/>
      <c r="O24" s="65"/>
    </row>
    <row r="25" spans="1:15" s="26" customFormat="1" ht="15" customHeight="1" x14ac:dyDescent="0.25">
      <c r="A25" s="283"/>
      <c r="B25" s="284"/>
      <c r="C25" s="284"/>
      <c r="D25" s="341" t="s">
        <v>274</v>
      </c>
      <c r="E25" s="342"/>
      <c r="F25" s="342"/>
      <c r="G25" s="57"/>
      <c r="H25" s="343" t="s">
        <v>275</v>
      </c>
      <c r="I25" s="343"/>
      <c r="J25" s="343"/>
      <c r="K25" s="289" t="s">
        <v>276</v>
      </c>
      <c r="L25" s="290"/>
      <c r="M25" s="34"/>
      <c r="N25" s="28"/>
    </row>
    <row r="26" spans="1:15" s="26" customFormat="1" ht="15" customHeight="1" x14ac:dyDescent="0.25">
      <c r="A26" s="283"/>
      <c r="B26" s="284"/>
      <c r="C26" s="284"/>
      <c r="D26" s="341" t="s">
        <v>277</v>
      </c>
      <c r="E26" s="342"/>
      <c r="F26" s="342"/>
      <c r="G26" s="57"/>
      <c r="H26" s="343" t="s">
        <v>278</v>
      </c>
      <c r="I26" s="343"/>
      <c r="J26" s="343"/>
      <c r="K26" s="289"/>
      <c r="L26" s="290"/>
      <c r="M26" s="35" t="str">
        <f>IF(M23&gt;79.99%,"4.00",IF(M23&gt;74.99%,"3.75",IF(M23&gt;69.99%,"3.50",IF(M23&gt;64.99%,"3.25",IF(M23&gt;59.99%,"3.00",IF(M23&gt;53.99%,"2.75",IF(M23&gt;47.99%,"2.50",IF(M23&gt;41.99%,"2.25",IF(M23&gt;34.99%,"2.00",IF(M23&gt;16.99%,"1.50",IF(M23&gt;-0.01%,"1.00")))))))))))</f>
        <v>1.00</v>
      </c>
      <c r="N26" s="28"/>
      <c r="O26" s="65"/>
    </row>
    <row r="27" spans="1:15" ht="15" customHeight="1" x14ac:dyDescent="0.25">
      <c r="A27" s="283"/>
      <c r="B27" s="284"/>
      <c r="C27" s="284"/>
      <c r="D27" s="341" t="s">
        <v>279</v>
      </c>
      <c r="E27" s="342"/>
      <c r="F27" s="342"/>
      <c r="G27" s="57"/>
      <c r="H27" s="343" t="s">
        <v>280</v>
      </c>
      <c r="I27" s="343"/>
      <c r="J27" s="343"/>
      <c r="K27" s="36" t="s">
        <v>281</v>
      </c>
      <c r="M27" s="37"/>
      <c r="N27" s="38"/>
    </row>
    <row r="28" spans="1:15" ht="15" customHeight="1" x14ac:dyDescent="0.25">
      <c r="A28" s="283"/>
      <c r="B28" s="284"/>
      <c r="C28" s="284"/>
      <c r="D28" s="341" t="s">
        <v>282</v>
      </c>
      <c r="E28" s="342"/>
      <c r="F28" s="342"/>
      <c r="G28" s="57"/>
      <c r="H28" s="344" t="s">
        <v>283</v>
      </c>
      <c r="I28" s="344"/>
      <c r="J28" s="344"/>
      <c r="K28" s="29" t="s">
        <v>284</v>
      </c>
      <c r="M28" s="35">
        <f>ROUND(M26*0.35,2)</f>
        <v>0.35</v>
      </c>
      <c r="N28" s="38"/>
      <c r="O28" s="66"/>
    </row>
    <row r="29" spans="1:15" ht="15" customHeight="1" x14ac:dyDescent="0.25">
      <c r="A29" s="283"/>
      <c r="B29" s="284"/>
      <c r="C29" s="284"/>
      <c r="D29" s="21"/>
      <c r="H29" s="344" t="s">
        <v>285</v>
      </c>
      <c r="I29" s="344"/>
      <c r="J29" s="344"/>
      <c r="K29" s="21"/>
      <c r="N29" s="38"/>
    </row>
    <row r="30" spans="1:15" ht="3.75" customHeight="1" thickBot="1" x14ac:dyDescent="0.3">
      <c r="A30" s="285"/>
      <c r="B30" s="286"/>
      <c r="C30" s="286"/>
      <c r="D30" s="113"/>
      <c r="E30" s="114"/>
      <c r="F30" s="114"/>
      <c r="G30" s="114"/>
      <c r="H30" s="39"/>
      <c r="I30" s="39"/>
      <c r="J30" s="40"/>
      <c r="K30" s="39"/>
      <c r="L30" s="39"/>
      <c r="M30" s="39"/>
      <c r="N30" s="41"/>
    </row>
    <row r="31" spans="1:15" x14ac:dyDescent="0.25">
      <c r="A31" s="265" t="s">
        <v>286</v>
      </c>
      <c r="B31" s="266"/>
      <c r="C31" s="266"/>
      <c r="D31" s="266"/>
      <c r="E31" s="266"/>
      <c r="F31" s="266"/>
      <c r="G31" s="266"/>
      <c r="H31" s="266"/>
      <c r="I31" s="266"/>
      <c r="J31" s="266"/>
      <c r="K31" s="266"/>
      <c r="L31" s="266"/>
      <c r="M31" s="266"/>
      <c r="N31" s="267"/>
    </row>
    <row r="32" spans="1:15" ht="7.5" customHeight="1" x14ac:dyDescent="0.25">
      <c r="A32" s="42"/>
      <c r="N32" s="38"/>
    </row>
    <row r="33" spans="1:51" s="2" customFormat="1" ht="15.75" customHeight="1" x14ac:dyDescent="0.25">
      <c r="A33" s="56"/>
      <c r="B33" s="327" t="s">
        <v>206</v>
      </c>
      <c r="C33" s="328"/>
      <c r="D33" s="329"/>
      <c r="E33" s="327" t="s">
        <v>207</v>
      </c>
      <c r="F33" s="328"/>
      <c r="G33" s="329"/>
      <c r="H33" s="327" t="s">
        <v>208</v>
      </c>
      <c r="I33" s="328"/>
      <c r="J33" s="329"/>
      <c r="K33" s="327" t="s">
        <v>209</v>
      </c>
      <c r="L33" s="328"/>
      <c r="M33" s="329"/>
      <c r="N33" s="43"/>
      <c r="O33" s="67"/>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row>
    <row r="34" spans="1:51" s="2" customFormat="1" ht="15.75" x14ac:dyDescent="0.25">
      <c r="A34" s="56"/>
      <c r="B34" s="330"/>
      <c r="C34" s="331"/>
      <c r="D34" s="332"/>
      <c r="E34" s="330"/>
      <c r="F34" s="331"/>
      <c r="G34" s="332"/>
      <c r="H34" s="330"/>
      <c r="I34" s="331"/>
      <c r="J34" s="332"/>
      <c r="K34" s="330"/>
      <c r="L34" s="331"/>
      <c r="M34" s="332"/>
      <c r="N34" s="4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row>
    <row r="35" spans="1:51" s="2" customFormat="1" ht="13.5" customHeight="1" x14ac:dyDescent="0.25">
      <c r="A35" s="56"/>
      <c r="B35" s="308" t="s">
        <v>287</v>
      </c>
      <c r="C35" s="149"/>
      <c r="D35" s="309"/>
      <c r="E35" s="308" t="s">
        <v>288</v>
      </c>
      <c r="F35" s="149"/>
      <c r="G35" s="309"/>
      <c r="H35" s="308" t="s">
        <v>289</v>
      </c>
      <c r="I35" s="149"/>
      <c r="J35" s="309"/>
      <c r="K35" s="308" t="s">
        <v>290</v>
      </c>
      <c r="L35" s="149"/>
      <c r="M35" s="309"/>
      <c r="N35" s="4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row>
    <row r="36" spans="1:51" s="2" customFormat="1" ht="13.5" customHeight="1" x14ac:dyDescent="0.25">
      <c r="A36" s="56"/>
      <c r="B36" s="308"/>
      <c r="C36" s="149"/>
      <c r="D36" s="309"/>
      <c r="E36" s="308"/>
      <c r="F36" s="149"/>
      <c r="G36" s="309"/>
      <c r="H36" s="308"/>
      <c r="I36" s="149"/>
      <c r="J36" s="309"/>
      <c r="K36" s="308"/>
      <c r="L36" s="149"/>
      <c r="M36" s="309"/>
      <c r="N36" s="4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s="2" customFormat="1" ht="13.5" customHeight="1" x14ac:dyDescent="0.25">
      <c r="A37" s="56"/>
      <c r="B37" s="310"/>
      <c r="C37" s="311"/>
      <c r="D37" s="312"/>
      <c r="E37" s="310"/>
      <c r="F37" s="311"/>
      <c r="G37" s="312"/>
      <c r="H37" s="310"/>
      <c r="I37" s="311"/>
      <c r="J37" s="312"/>
      <c r="K37" s="310"/>
      <c r="L37" s="311"/>
      <c r="M37" s="312"/>
      <c r="N37" s="4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row>
    <row r="38" spans="1:51" s="2" customFormat="1" ht="3" customHeight="1" x14ac:dyDescent="0.25">
      <c r="A38" s="56"/>
      <c r="B38" s="313">
        <f>M17+M28</f>
        <v>0.35</v>
      </c>
      <c r="C38" s="314"/>
      <c r="D38" s="319" t="s">
        <v>291</v>
      </c>
      <c r="E38" s="319"/>
      <c r="F38" s="322">
        <f>ROUND(M17+M28,1)</f>
        <v>0.4</v>
      </c>
      <c r="G38" s="333" t="str">
        <f>IF(F38&gt;3.4,"Highly Effective",IF(F38&gt;2.4,"Effective",IF(F38&gt;1.4,"Needs Improvement / Developing","Unsatisfactory")))</f>
        <v>Unsatisfactory</v>
      </c>
      <c r="H38" s="333"/>
      <c r="I38" s="333"/>
      <c r="J38" s="333"/>
      <c r="K38" s="333"/>
      <c r="L38" s="333"/>
      <c r="M38" s="334"/>
      <c r="N38" s="4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row>
    <row r="39" spans="1:51" s="2" customFormat="1" ht="3" customHeight="1" x14ac:dyDescent="0.25">
      <c r="A39" s="56"/>
      <c r="B39" s="315"/>
      <c r="C39" s="316"/>
      <c r="D39" s="320"/>
      <c r="E39" s="320"/>
      <c r="F39" s="323"/>
      <c r="G39" s="335"/>
      <c r="H39" s="335"/>
      <c r="I39" s="335"/>
      <c r="J39" s="335"/>
      <c r="K39" s="335"/>
      <c r="L39" s="335"/>
      <c r="M39" s="336"/>
      <c r="N39" s="4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row>
    <row r="40" spans="1:51" s="2" customFormat="1" ht="18.75" customHeight="1" x14ac:dyDescent="0.25">
      <c r="A40" s="56"/>
      <c r="B40" s="317"/>
      <c r="C40" s="318"/>
      <c r="D40" s="321"/>
      <c r="E40" s="321"/>
      <c r="F40" s="324"/>
      <c r="G40" s="337"/>
      <c r="H40" s="337"/>
      <c r="I40" s="337"/>
      <c r="J40" s="337"/>
      <c r="K40" s="337"/>
      <c r="L40" s="337"/>
      <c r="M40" s="338"/>
      <c r="N40" s="4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row>
    <row r="41" spans="1:51" ht="33" customHeight="1" x14ac:dyDescent="0.25">
      <c r="A41" s="120" t="s">
        <v>292</v>
      </c>
      <c r="E41" s="325"/>
      <c r="F41" s="325"/>
      <c r="G41" s="325"/>
      <c r="H41" s="325"/>
      <c r="I41" s="325"/>
      <c r="J41" s="12" t="s">
        <v>226</v>
      </c>
      <c r="K41" s="326"/>
      <c r="L41" s="326"/>
      <c r="M41" s="326"/>
      <c r="N41" s="38"/>
    </row>
    <row r="42" spans="1:51" ht="33" customHeight="1" x14ac:dyDescent="0.25">
      <c r="A42" s="120" t="s">
        <v>293</v>
      </c>
      <c r="E42" s="325"/>
      <c r="F42" s="325"/>
      <c r="G42" s="325"/>
      <c r="H42" s="325"/>
      <c r="I42" s="325"/>
      <c r="J42" s="12" t="s">
        <v>226</v>
      </c>
      <c r="K42" s="326"/>
      <c r="L42" s="326"/>
      <c r="M42" s="326"/>
      <c r="N42" s="38"/>
    </row>
    <row r="43" spans="1:51" ht="9" customHeight="1" thickBot="1" x14ac:dyDescent="0.3">
      <c r="A43" s="44"/>
      <c r="B43" s="39"/>
      <c r="C43" s="39"/>
      <c r="D43" s="39"/>
      <c r="E43" s="39"/>
      <c r="F43" s="39"/>
      <c r="G43" s="39"/>
      <c r="H43" s="39"/>
      <c r="I43" s="39"/>
      <c r="J43" s="39"/>
      <c r="K43" s="39"/>
      <c r="L43" s="39"/>
      <c r="M43" s="39"/>
      <c r="N43" s="41"/>
    </row>
    <row r="44" spans="1:51" x14ac:dyDescent="0.25">
      <c r="A44" s="45" t="s">
        <v>294</v>
      </c>
      <c r="B44" s="45"/>
      <c r="C44" s="45"/>
      <c r="D44" s="45"/>
      <c r="E44" s="45"/>
      <c r="F44" s="45"/>
      <c r="G44" s="45"/>
      <c r="H44" s="45"/>
      <c r="I44" s="45"/>
      <c r="J44" s="45"/>
      <c r="K44" s="45"/>
      <c r="L44" s="45"/>
      <c r="M44" s="45"/>
      <c r="N44" s="45"/>
    </row>
    <row r="47" spans="1:51" x14ac:dyDescent="0.25">
      <c r="A47" s="26" t="s">
        <v>295</v>
      </c>
      <c r="N47" s="115" t="s">
        <v>311</v>
      </c>
    </row>
    <row r="50" spans="14:15" ht="15.75" x14ac:dyDescent="0.25">
      <c r="O50" s="3"/>
    </row>
    <row r="51" spans="14:15" ht="15.75" x14ac:dyDescent="0.25">
      <c r="N51" s="3"/>
    </row>
    <row r="60" spans="14:15" ht="15.75" x14ac:dyDescent="0.25">
      <c r="N60" s="3"/>
    </row>
    <row r="61" spans="14:15" ht="15.75" x14ac:dyDescent="0.25">
      <c r="O61" s="3"/>
    </row>
    <row r="62" spans="14:15" ht="15.75" x14ac:dyDescent="0.25">
      <c r="O62" s="3"/>
    </row>
  </sheetData>
  <sheetProtection algorithmName="SHA-512" hashValue="tXrgManXzIJs6FGHqQpi1Mu6MIRZFuihWsLbWAjptPeVDj7g5/JF7mHCI8u8BMoqBLHH9MKqsjjMvdFxdVEEMA==" saltValue="wxX1oidD+xbWSQbUlyyBOA==" spinCount="100000" sheet="1" objects="1" scenarios="1"/>
  <mergeCells count="68">
    <mergeCell ref="A31:N31"/>
    <mergeCell ref="B33:D34"/>
    <mergeCell ref="D23:F23"/>
    <mergeCell ref="H23:J23"/>
    <mergeCell ref="D24:F24"/>
    <mergeCell ref="H24:J24"/>
    <mergeCell ref="D25:F25"/>
    <mergeCell ref="H25:J25"/>
    <mergeCell ref="D26:F26"/>
    <mergeCell ref="H26:J26"/>
    <mergeCell ref="D27:F27"/>
    <mergeCell ref="H27:J27"/>
    <mergeCell ref="D28:F28"/>
    <mergeCell ref="H28:J28"/>
    <mergeCell ref="H29:J29"/>
    <mergeCell ref="K33:M34"/>
    <mergeCell ref="E42:I42"/>
    <mergeCell ref="K42:M42"/>
    <mergeCell ref="E41:I41"/>
    <mergeCell ref="K41:M41"/>
    <mergeCell ref="E33:G34"/>
    <mergeCell ref="H33:J34"/>
    <mergeCell ref="G38:M40"/>
    <mergeCell ref="B35:D37"/>
    <mergeCell ref="E35:G37"/>
    <mergeCell ref="H35:J37"/>
    <mergeCell ref="K35:M37"/>
    <mergeCell ref="B38:C40"/>
    <mergeCell ref="D38:E40"/>
    <mergeCell ref="F38:F40"/>
    <mergeCell ref="A14:C19"/>
    <mergeCell ref="D14:E19"/>
    <mergeCell ref="F14:I14"/>
    <mergeCell ref="F15:I15"/>
    <mergeCell ref="F18:I18"/>
    <mergeCell ref="F19:I19"/>
    <mergeCell ref="A21:N21"/>
    <mergeCell ref="A22:C22"/>
    <mergeCell ref="D22:J22"/>
    <mergeCell ref="K22:N22"/>
    <mergeCell ref="A23:C30"/>
    <mergeCell ref="K23:L24"/>
    <mergeCell ref="M23:M24"/>
    <mergeCell ref="K25:L26"/>
    <mergeCell ref="A11:N11"/>
    <mergeCell ref="A12:N12"/>
    <mergeCell ref="A13:C13"/>
    <mergeCell ref="D13:E13"/>
    <mergeCell ref="F13:J13"/>
    <mergeCell ref="K13:N13"/>
    <mergeCell ref="B8:C8"/>
    <mergeCell ref="D8:G8"/>
    <mergeCell ref="B9:C9"/>
    <mergeCell ref="D9:M9"/>
    <mergeCell ref="D6:G6"/>
    <mergeCell ref="H6:I6"/>
    <mergeCell ref="J6:M6"/>
    <mergeCell ref="B7:C7"/>
    <mergeCell ref="D7:G7"/>
    <mergeCell ref="H7:I7"/>
    <mergeCell ref="J7:M7"/>
    <mergeCell ref="A1:N1"/>
    <mergeCell ref="A2:N2"/>
    <mergeCell ref="A3:N3"/>
    <mergeCell ref="B5:C5"/>
    <mergeCell ref="D5:G5"/>
    <mergeCell ref="H5:I5"/>
    <mergeCell ref="J5:M5"/>
  </mergeCells>
  <printOptions horizontalCentered="1"/>
  <pageMargins left="0.25" right="0.25" top="0.65" bottom="0.25" header="0.3" footer="0.3"/>
  <pageSetup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199EA54971B7409C837BE416D0A97F" ma:contentTypeVersion="4" ma:contentTypeDescription="Create a new document." ma:contentTypeScope="" ma:versionID="d7818838bc9087a8309a4920526002dd">
  <xsd:schema xmlns:xsd="http://www.w3.org/2001/XMLSchema" xmlns:xs="http://www.w3.org/2001/XMLSchema" xmlns:p="http://schemas.microsoft.com/office/2006/metadata/properties" xmlns:ns2="233790fe-cf01-4b9b-acdf-17d0232c6326" targetNamespace="http://schemas.microsoft.com/office/2006/metadata/properties" ma:root="true" ma:fieldsID="38c5057bb1dc8afa8423f704ffc71829" ns2:_="">
    <xsd:import namespace="233790fe-cf01-4b9b-acdf-17d0232c63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3790fe-cf01-4b9b-acdf-17d0232c6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7B166F-B672-4ACF-B5B6-B4CF5C3DAB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3790fe-cf01-4b9b-acdf-17d0232c63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76067B-9B59-4B36-B644-1C2B5968533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A0FB3D7-81D9-4A0D-BE06-E632A6E914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DATA ENTRY</vt:lpstr>
      <vt:lpstr>ANNUAL EVAULATION REPORT</vt:lpstr>
      <vt:lpstr>FINAL SUMMATIVE</vt:lpstr>
      <vt:lpstr>'ANNUAL EVAULATION REPORT'!Print_Area</vt:lpstr>
      <vt:lpstr>'DATA ENTRY'!Print_Area</vt:lpstr>
      <vt:lpstr>'FINAL SUMMATIVE'!Print_Area</vt:lpstr>
    </vt:vector>
  </TitlesOfParts>
  <Manager/>
  <Company>NCSB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LAURIE ROBERT</dc:creator>
  <cp:keywords/>
  <dc:description/>
  <cp:lastModifiedBy>Laurie Robert</cp:lastModifiedBy>
  <cp:revision/>
  <dcterms:created xsi:type="dcterms:W3CDTF">2014-01-20T17:12:28Z</dcterms:created>
  <dcterms:modified xsi:type="dcterms:W3CDTF">2022-12-12T13:53:58Z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0x0101005E199EA54971B7409C837BE416D0A97F</vt:lpwstr>
  </property>
</Properties>
</file>